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ПЛАНИРОВАНИЕ\2025-2027\Паспорта программ 2025-2027\"/>
    </mc:Choice>
  </mc:AlternateContent>
  <bookViews>
    <workbookView xWindow="0" yWindow="0" windowWidth="5955" windowHeight="51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5" i="1"/>
  <c r="J6" i="1"/>
  <c r="J7" i="1"/>
  <c r="J8" i="1"/>
  <c r="J9" i="1"/>
  <c r="J4" i="1"/>
  <c r="I16" i="1"/>
  <c r="G16" i="1"/>
  <c r="I12" i="1"/>
  <c r="G12" i="1" l="1"/>
  <c r="G20" i="1" s="1"/>
  <c r="D12" i="1" l="1"/>
  <c r="C12" i="1" l="1"/>
  <c r="C16" i="1" s="1"/>
  <c r="D16" i="1"/>
  <c r="D20" i="1" s="1"/>
  <c r="E12" i="1"/>
  <c r="E16" i="1" s="1"/>
  <c r="E20" i="1" s="1"/>
  <c r="F12" i="1"/>
  <c r="F16" i="1" s="1"/>
  <c r="F20" i="1" s="1"/>
  <c r="H12" i="1"/>
  <c r="H16" i="1" s="1"/>
  <c r="H20" i="1" s="1"/>
  <c r="B12" i="1"/>
</calcChain>
</file>

<file path=xl/sharedStrings.xml><?xml version="1.0" encoding="utf-8"?>
<sst xmlns="http://schemas.openxmlformats.org/spreadsheetml/2006/main" count="4" uniqueCount="4">
  <si>
    <t>Всего</t>
  </si>
  <si>
    <t>непрог</t>
  </si>
  <si>
    <t>усл утвержд</t>
  </si>
  <si>
    <t xml:space="preserve">Паспорта программ (проекты)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</si>
</sst>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14" fontId="1" fillId="0" borderId="0" xfId="0" applyNumberFormat="1" applyFont="1"/>
    <xf numFmtId="4" fontId="2" fillId="3" borderId="0" xfId="0" applyNumberFormat="1" applyFont="1" applyFill="1"/>
    <xf numFmtId="4" fontId="2" fillId="0" borderId="0" xfId="0" applyNumberFormat="1" applyFont="1"/>
    <xf numFmtId="4" fontId="1" fillId="0" borderId="0" xfId="0" applyNumberFormat="1" applyFont="1"/>
    <xf numFmtId="4" fontId="1" fillId="2" borderId="0" xfId="0" applyNumberFormat="1" applyFont="1" applyFill="1"/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4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D25" sqref="D25"/>
    </sheetView>
  </sheetViews>
  <sheetFormatPr defaultRowHeight="18.75" x14ac:dyDescent="0.3"/>
  <cols>
    <col min="1" max="1" width="9.28515625" style="1" bestFit="1" customWidth="1"/>
    <col min="2" max="2" width="23.7109375" style="1" customWidth="1"/>
    <col min="3" max="5" width="19.42578125" style="1" bestFit="1" customWidth="1"/>
    <col min="6" max="6" width="24.140625" style="3" customWidth="1"/>
    <col min="7" max="7" width="21.5703125" style="3" customWidth="1"/>
    <col min="8" max="8" width="19.42578125" style="3" bestFit="1" customWidth="1"/>
    <col min="9" max="9" width="23.7109375" style="3" customWidth="1"/>
    <col min="10" max="10" width="21.7109375" style="2" bestFit="1" customWidth="1"/>
    <col min="11" max="16384" width="9.140625" style="1"/>
  </cols>
  <sheetData>
    <row r="1" spans="1:10" x14ac:dyDescent="0.3">
      <c r="B1" s="2" t="s">
        <v>3</v>
      </c>
    </row>
    <row r="2" spans="1:10" x14ac:dyDescent="0.3">
      <c r="C2" s="4"/>
      <c r="D2" s="4"/>
      <c r="E2" s="4"/>
      <c r="F2" s="15">
        <v>45603</v>
      </c>
    </row>
    <row r="3" spans="1:10" x14ac:dyDescent="0.3">
      <c r="B3" s="9">
        <v>2020</v>
      </c>
      <c r="C3" s="9">
        <v>2021</v>
      </c>
      <c r="D3" s="9">
        <v>2022</v>
      </c>
      <c r="E3" s="9">
        <v>2023</v>
      </c>
      <c r="F3" s="14">
        <v>2024</v>
      </c>
      <c r="G3" s="14">
        <v>2025</v>
      </c>
      <c r="H3" s="14">
        <v>2026</v>
      </c>
      <c r="I3" s="14">
        <v>2027</v>
      </c>
      <c r="J3" s="9" t="s">
        <v>0</v>
      </c>
    </row>
    <row r="4" spans="1:10" x14ac:dyDescent="0.3">
      <c r="A4" s="2">
        <v>20</v>
      </c>
      <c r="B4" s="11">
        <v>411506411.91000003</v>
      </c>
      <c r="C4" s="11">
        <v>458797180.47000003</v>
      </c>
      <c r="D4" s="11">
        <v>523886598.77999997</v>
      </c>
      <c r="E4" s="12">
        <v>583200541.74000001</v>
      </c>
      <c r="F4" s="13">
        <v>677178027.90999997</v>
      </c>
      <c r="G4" s="13">
        <v>531009580.66000003</v>
      </c>
      <c r="H4" s="13">
        <v>518091668.85000002</v>
      </c>
      <c r="I4" s="13">
        <v>518266983.85000002</v>
      </c>
      <c r="J4" s="10">
        <f>B4+C4+D4+E4+F4+G4+H4+I4</f>
        <v>4221936994.1699996</v>
      </c>
    </row>
    <row r="5" spans="1:10" x14ac:dyDescent="0.3">
      <c r="A5" s="2">
        <v>21</v>
      </c>
      <c r="B5" s="11">
        <v>58086148.710000001</v>
      </c>
      <c r="C5" s="11">
        <v>63302757.520000003</v>
      </c>
      <c r="D5" s="11">
        <v>70790411.180000007</v>
      </c>
      <c r="E5" s="12">
        <v>91479256.370000005</v>
      </c>
      <c r="F5" s="13">
        <v>97803832.659999996</v>
      </c>
      <c r="G5" s="13">
        <v>67218826</v>
      </c>
      <c r="H5" s="13">
        <v>64264034.789999999</v>
      </c>
      <c r="I5" s="13">
        <v>59923955.560000002</v>
      </c>
      <c r="J5" s="10">
        <f t="shared" ref="J5:J11" si="0">B5+C5+D5+E5+F5+G5+H5+I5</f>
        <v>572869222.79000008</v>
      </c>
    </row>
    <row r="6" spans="1:10" x14ac:dyDescent="0.3">
      <c r="A6" s="2">
        <v>22</v>
      </c>
      <c r="B6" s="11">
        <v>17004169.289999999</v>
      </c>
      <c r="C6" s="11">
        <v>18558843.670000002</v>
      </c>
      <c r="D6" s="11">
        <v>13190800.01</v>
      </c>
      <c r="E6" s="12">
        <v>16922890.979999997</v>
      </c>
      <c r="F6" s="13">
        <v>72482993.980000004</v>
      </c>
      <c r="G6" s="13">
        <v>19024422</v>
      </c>
      <c r="H6" s="13">
        <v>19085299.870000001</v>
      </c>
      <c r="I6" s="13">
        <v>19085499.870000001</v>
      </c>
      <c r="J6" s="10">
        <f t="shared" si="0"/>
        <v>195354919.67000002</v>
      </c>
    </row>
    <row r="7" spans="1:10" x14ac:dyDescent="0.3">
      <c r="A7" s="2">
        <v>23</v>
      </c>
      <c r="B7" s="11">
        <v>88075517.260000005</v>
      </c>
      <c r="C7" s="11">
        <v>89213958.709999993</v>
      </c>
      <c r="D7" s="11">
        <v>100959776.66</v>
      </c>
      <c r="E7" s="12">
        <v>116608231.3</v>
      </c>
      <c r="F7" s="13">
        <v>141694719.06</v>
      </c>
      <c r="G7" s="13">
        <v>139376568.16</v>
      </c>
      <c r="H7" s="13">
        <v>127757425.84</v>
      </c>
      <c r="I7" s="13">
        <v>127750543.22</v>
      </c>
      <c r="J7" s="10">
        <f t="shared" si="0"/>
        <v>931436740.21000004</v>
      </c>
    </row>
    <row r="8" spans="1:10" x14ac:dyDescent="0.3">
      <c r="A8" s="2">
        <v>24</v>
      </c>
      <c r="B8" s="11">
        <v>44387553.93</v>
      </c>
      <c r="C8" s="11">
        <v>25648527.039999999</v>
      </c>
      <c r="D8" s="11">
        <v>78841676.299999997</v>
      </c>
      <c r="E8" s="12">
        <v>76159267.309999987</v>
      </c>
      <c r="F8" s="13">
        <v>73149830.950000003</v>
      </c>
      <c r="G8" s="13">
        <v>36699262.82</v>
      </c>
      <c r="H8" s="13">
        <v>25068659.010000002</v>
      </c>
      <c r="I8" s="13">
        <v>16588167.01</v>
      </c>
      <c r="J8" s="10">
        <f t="shared" si="0"/>
        <v>376542944.36999995</v>
      </c>
    </row>
    <row r="9" spans="1:10" x14ac:dyDescent="0.3">
      <c r="A9" s="2">
        <v>25</v>
      </c>
      <c r="B9" s="11">
        <v>12321531.93</v>
      </c>
      <c r="C9" s="11">
        <v>16800706.859999999</v>
      </c>
      <c r="D9" s="11">
        <v>13261986.75</v>
      </c>
      <c r="E9" s="12">
        <v>13622009.780000001</v>
      </c>
      <c r="F9" s="13">
        <v>12661615.16</v>
      </c>
      <c r="G9" s="13">
        <v>22419999.989999998</v>
      </c>
      <c r="H9" s="13">
        <v>17125310.859999999</v>
      </c>
      <c r="I9" s="13">
        <v>17185481.23</v>
      </c>
      <c r="J9" s="10">
        <f t="shared" si="0"/>
        <v>125398642.56</v>
      </c>
    </row>
    <row r="10" spans="1:10" x14ac:dyDescent="0.3">
      <c r="A10" s="2">
        <v>26</v>
      </c>
      <c r="B10" s="11">
        <v>97912.03</v>
      </c>
      <c r="C10" s="11">
        <v>162597</v>
      </c>
      <c r="D10" s="11">
        <v>326207</v>
      </c>
      <c r="E10" s="12">
        <v>274408</v>
      </c>
      <c r="F10" s="13">
        <v>832105.4</v>
      </c>
      <c r="G10" s="13">
        <v>1735820</v>
      </c>
      <c r="H10" s="13">
        <v>931900</v>
      </c>
      <c r="I10" s="13">
        <v>933400</v>
      </c>
      <c r="J10" s="10">
        <f>B10+C10+D10+E10+F10+G10+H10+I10</f>
        <v>5294349.43</v>
      </c>
    </row>
    <row r="11" spans="1:10" x14ac:dyDescent="0.3">
      <c r="A11" s="2">
        <v>27</v>
      </c>
      <c r="B11" s="11">
        <v>55444.2</v>
      </c>
      <c r="C11" s="11">
        <v>15950</v>
      </c>
      <c r="D11" s="11">
        <v>55500</v>
      </c>
      <c r="E11" s="12">
        <v>55500</v>
      </c>
      <c r="F11" s="13">
        <v>55500</v>
      </c>
      <c r="G11" s="13">
        <v>55500</v>
      </c>
      <c r="H11" s="13">
        <v>55500</v>
      </c>
      <c r="I11" s="13">
        <v>55500</v>
      </c>
      <c r="J11" s="10">
        <f t="shared" si="0"/>
        <v>404394.2</v>
      </c>
    </row>
    <row r="12" spans="1:10" x14ac:dyDescent="0.3">
      <c r="B12" s="5">
        <f>B4+B5+B6+B7+B8+B9+B10+B11</f>
        <v>631534689.25999999</v>
      </c>
      <c r="C12" s="5">
        <f t="shared" ref="C12:I12" si="1">C4+C5+C6+C7+C8+C9+C10+C11</f>
        <v>672500521.26999998</v>
      </c>
      <c r="D12" s="5">
        <f>D4+D5+D6+D7+D8+D9+D10+D11</f>
        <v>801312956.67999995</v>
      </c>
      <c r="E12" s="6">
        <f t="shared" si="1"/>
        <v>898322105.4799999</v>
      </c>
      <c r="F12" s="6">
        <f t="shared" si="1"/>
        <v>1075858625.1200001</v>
      </c>
      <c r="G12" s="6">
        <f t="shared" si="1"/>
        <v>817539979.63000011</v>
      </c>
      <c r="H12" s="6">
        <f t="shared" si="1"/>
        <v>772379799.22000003</v>
      </c>
      <c r="I12" s="6">
        <f t="shared" si="1"/>
        <v>759789530.74000013</v>
      </c>
    </row>
    <row r="13" spans="1:10" x14ac:dyDescent="0.3">
      <c r="B13" s="7"/>
      <c r="C13" s="7"/>
      <c r="D13" s="7"/>
      <c r="E13" s="7"/>
      <c r="F13" s="8"/>
      <c r="G13" s="8"/>
      <c r="H13" s="8"/>
      <c r="I13" s="8"/>
    </row>
    <row r="14" spans="1:10" x14ac:dyDescent="0.3">
      <c r="A14" s="1" t="s">
        <v>1</v>
      </c>
      <c r="B14" s="7"/>
      <c r="C14" s="7">
        <v>7387835.3600000003</v>
      </c>
      <c r="D14" s="7">
        <v>2250882.9300000002</v>
      </c>
      <c r="E14" s="7">
        <v>6583621.9699999997</v>
      </c>
      <c r="F14" s="7">
        <v>12776893.5</v>
      </c>
      <c r="G14" s="7">
        <v>42146855.32</v>
      </c>
      <c r="H14" s="7">
        <v>1754384.93</v>
      </c>
      <c r="I14" s="7">
        <v>1655361.64</v>
      </c>
    </row>
    <row r="15" spans="1:10" x14ac:dyDescent="0.3">
      <c r="B15" s="7"/>
      <c r="C15" s="7"/>
      <c r="D15" s="7"/>
      <c r="E15" s="7"/>
      <c r="F15" s="8"/>
      <c r="G15" s="8"/>
      <c r="H15" s="8"/>
      <c r="I15" s="8"/>
    </row>
    <row r="16" spans="1:10" x14ac:dyDescent="0.3">
      <c r="B16" s="7"/>
      <c r="C16" s="7">
        <f>C12+C14</f>
        <v>679888356.63</v>
      </c>
      <c r="D16" s="7">
        <f t="shared" ref="D16:I16" si="2">D12+D14</f>
        <v>803563839.6099999</v>
      </c>
      <c r="E16" s="7">
        <f t="shared" si="2"/>
        <v>904905727.44999993</v>
      </c>
      <c r="F16" s="7">
        <f t="shared" si="2"/>
        <v>1088635518.6200001</v>
      </c>
      <c r="G16" s="7">
        <f>G12+G14</f>
        <v>859686834.95000017</v>
      </c>
      <c r="H16" s="7">
        <f t="shared" si="2"/>
        <v>774134184.14999998</v>
      </c>
      <c r="I16" s="7">
        <f t="shared" si="2"/>
        <v>761444892.38000011</v>
      </c>
    </row>
    <row r="17" spans="1:9" x14ac:dyDescent="0.3">
      <c r="B17" s="7"/>
      <c r="C17" s="7"/>
      <c r="D17" s="7"/>
      <c r="E17" s="7"/>
      <c r="F17" s="8"/>
      <c r="G17" s="8"/>
      <c r="H17" s="8"/>
      <c r="I17" s="8"/>
    </row>
    <row r="18" spans="1:9" x14ac:dyDescent="0.3">
      <c r="A18" s="1" t="s">
        <v>2</v>
      </c>
      <c r="B18" s="7"/>
      <c r="C18" s="7"/>
      <c r="D18" s="7"/>
      <c r="E18" s="7"/>
      <c r="F18" s="8"/>
      <c r="G18" s="8"/>
      <c r="H18" s="8"/>
      <c r="I18" s="8"/>
    </row>
    <row r="19" spans="1:9" x14ac:dyDescent="0.3">
      <c r="B19" s="7"/>
      <c r="C19" s="7"/>
      <c r="D19" s="7"/>
      <c r="E19" s="7"/>
      <c r="F19" s="8"/>
      <c r="G19" s="8"/>
      <c r="H19" s="8"/>
      <c r="I19" s="8"/>
    </row>
    <row r="20" spans="1:9" x14ac:dyDescent="0.3">
      <c r="B20" s="7"/>
      <c r="C20" s="7"/>
      <c r="D20" s="7">
        <f>D16+D18</f>
        <v>803563839.6099999</v>
      </c>
      <c r="E20" s="7">
        <f>E16+E18</f>
        <v>904905727.44999993</v>
      </c>
      <c r="F20" s="7">
        <f>F16+F18</f>
        <v>1088635518.6200001</v>
      </c>
      <c r="G20" s="7">
        <f>G16+G18</f>
        <v>859686834.95000017</v>
      </c>
      <c r="H20" s="7">
        <f>H16+H18</f>
        <v>774134184.14999998</v>
      </c>
      <c r="I20" s="7"/>
    </row>
    <row r="21" spans="1:9" x14ac:dyDescent="0.3">
      <c r="B21" s="7"/>
      <c r="C21" s="7"/>
      <c r="D21" s="7"/>
      <c r="E21" s="7"/>
      <c r="F21" s="8"/>
      <c r="G21" s="8"/>
      <c r="H21" s="8"/>
      <c r="I21" s="8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Янина</dc:creator>
  <cp:lastModifiedBy>Bud_Bor</cp:lastModifiedBy>
  <cp:lastPrinted>2022-11-15T06:24:53Z</cp:lastPrinted>
  <dcterms:created xsi:type="dcterms:W3CDTF">2020-11-02T09:07:06Z</dcterms:created>
  <dcterms:modified xsi:type="dcterms:W3CDTF">2024-11-07T09:22:47Z</dcterms:modified>
</cp:coreProperties>
</file>