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ВСЕМ\2022-2024\ПРОЕКТ бюджета 2022-2024 в МФ\документы к проекту решения\Паспорта программ\"/>
    </mc:Choice>
  </mc:AlternateContent>
  <bookViews>
    <workbookView xWindow="0" yWindow="0" windowWidth="5952" windowHeight="5148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C12" i="1" l="1"/>
  <c r="C16" i="1" s="1"/>
  <c r="D16" i="1"/>
  <c r="D20" i="1" s="1"/>
  <c r="E12" i="1"/>
  <c r="E16" i="1" s="1"/>
  <c r="E20" i="1" s="1"/>
  <c r="F12" i="1"/>
  <c r="G12" i="1"/>
  <c r="B12" i="1"/>
  <c r="H11" i="1"/>
  <c r="H10" i="1"/>
  <c r="H8" i="1"/>
  <c r="H4" i="1"/>
  <c r="H7" i="1"/>
  <c r="H6" i="1"/>
  <c r="H5" i="1"/>
  <c r="H9" i="1"/>
</calcChain>
</file>

<file path=xl/sharedStrings.xml><?xml version="1.0" encoding="utf-8"?>
<sst xmlns="http://schemas.openxmlformats.org/spreadsheetml/2006/main" count="4" uniqueCount="4">
  <si>
    <t>Всего</t>
  </si>
  <si>
    <t>непрог</t>
  </si>
  <si>
    <t>усл утвержд</t>
  </si>
  <si>
    <t>Паспорта программ (проекты) на 2021 - 2023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</si>
</sst>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4" fontId="0" fillId="0" borderId="0" xfId="0" applyNumberFormat="1"/>
    <xf numFmtId="0" fontId="1" fillId="0" borderId="0" xfId="0" applyFont="1"/>
    <xf numFmtId="4" fontId="1" fillId="0" borderId="0" xfId="0" applyNumberFormat="1" applyFont="1"/>
    <xf numFmtId="0" fontId="1" fillId="0" borderId="1" xfId="0" applyFont="1" applyBorder="1"/>
    <xf numFmtId="4" fontId="0" fillId="0" borderId="1" xfId="0" applyNumberFormat="1" applyBorder="1"/>
    <xf numFmtId="4" fontId="1" fillId="0" borderId="1" xfId="0" applyNumberFormat="1" applyFont="1" applyBorder="1"/>
    <xf numFmtId="4" fontId="0" fillId="2" borderId="1" xfId="0" applyNumberFormat="1" applyFill="1" applyBorder="1"/>
    <xf numFmtId="4" fontId="0" fillId="2" borderId="0" xfId="0" applyNumberFormat="1" applyFill="1"/>
    <xf numFmtId="0" fontId="0" fillId="2" borderId="0" xfId="0" applyFill="1"/>
    <xf numFmtId="4" fontId="0" fillId="0" borderId="1" xfId="0" applyNumberFormat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>
      <selection activeCell="C12" sqref="C12"/>
    </sheetView>
  </sheetViews>
  <sheetFormatPr defaultRowHeight="13.8" x14ac:dyDescent="0.3"/>
  <cols>
    <col min="2" max="2" width="14.33203125" customWidth="1"/>
    <col min="3" max="5" width="13.44140625" bestFit="1" customWidth="1"/>
    <col min="6" max="7" width="13.44140625" style="9" bestFit="1" customWidth="1"/>
    <col min="8" max="8" width="14.88671875" style="2" bestFit="1" customWidth="1"/>
  </cols>
  <sheetData>
    <row r="1" spans="1:8" x14ac:dyDescent="0.3">
      <c r="B1" s="2" t="s">
        <v>3</v>
      </c>
    </row>
    <row r="3" spans="1:8" x14ac:dyDescent="0.3">
      <c r="B3" s="12">
        <v>2020</v>
      </c>
      <c r="C3" s="12">
        <v>2021</v>
      </c>
      <c r="D3" s="12">
        <v>2022</v>
      </c>
      <c r="E3" s="12">
        <v>2023</v>
      </c>
      <c r="F3" s="13">
        <v>2024</v>
      </c>
      <c r="G3" s="13">
        <v>2025</v>
      </c>
      <c r="H3" s="4" t="s">
        <v>0</v>
      </c>
    </row>
    <row r="4" spans="1:8" x14ac:dyDescent="0.3">
      <c r="A4" s="2">
        <v>20</v>
      </c>
      <c r="B4" s="10">
        <v>420741472.08999997</v>
      </c>
      <c r="C4" s="10">
        <v>456070050.29000002</v>
      </c>
      <c r="D4" s="10">
        <v>343852132.66000003</v>
      </c>
      <c r="E4" s="10">
        <v>330242807.66000003</v>
      </c>
      <c r="F4" s="11">
        <v>315437212.66000003</v>
      </c>
      <c r="G4" s="11">
        <v>273395717.00999999</v>
      </c>
      <c r="H4" s="6">
        <f t="shared" ref="H4:H11" si="0">B4+C4+D4+E4+F4+G4</f>
        <v>2139739392.3700001</v>
      </c>
    </row>
    <row r="5" spans="1:8" x14ac:dyDescent="0.3">
      <c r="A5" s="2">
        <v>21</v>
      </c>
      <c r="B5" s="5">
        <v>57134404.560000002</v>
      </c>
      <c r="C5" s="5">
        <v>62198286.979999997</v>
      </c>
      <c r="D5" s="5">
        <v>44891200.399999999</v>
      </c>
      <c r="E5" s="5">
        <v>43101700</v>
      </c>
      <c r="F5" s="7">
        <v>42101700</v>
      </c>
      <c r="G5" s="7">
        <v>37000000</v>
      </c>
      <c r="H5" s="6">
        <f t="shared" si="0"/>
        <v>286427291.94</v>
      </c>
    </row>
    <row r="6" spans="1:8" x14ac:dyDescent="0.3">
      <c r="A6" s="2">
        <v>22</v>
      </c>
      <c r="B6" s="5">
        <v>17764987.850000001</v>
      </c>
      <c r="C6" s="5">
        <v>19183210.440000001</v>
      </c>
      <c r="D6" s="5">
        <v>16302740</v>
      </c>
      <c r="E6" s="5">
        <v>18071800</v>
      </c>
      <c r="F6" s="7">
        <v>16871800</v>
      </c>
      <c r="G6" s="7">
        <v>15007200</v>
      </c>
      <c r="H6" s="6">
        <f t="shared" si="0"/>
        <v>103201738.29000001</v>
      </c>
    </row>
    <row r="7" spans="1:8" x14ac:dyDescent="0.3">
      <c r="A7" s="2">
        <v>23</v>
      </c>
      <c r="B7" s="5">
        <v>85996827.579999998</v>
      </c>
      <c r="C7" s="5">
        <v>90288988.650000006</v>
      </c>
      <c r="D7" s="5">
        <v>88983827.189999998</v>
      </c>
      <c r="E7" s="5">
        <v>76452359.060000002</v>
      </c>
      <c r="F7" s="7">
        <v>74997938.189999998</v>
      </c>
      <c r="G7" s="7">
        <v>30375568.960000001</v>
      </c>
      <c r="H7" s="6">
        <f t="shared" si="0"/>
        <v>447095509.63</v>
      </c>
    </row>
    <row r="8" spans="1:8" x14ac:dyDescent="0.3">
      <c r="A8" s="2">
        <v>24</v>
      </c>
      <c r="B8" s="5">
        <v>40163579.409999996</v>
      </c>
      <c r="C8" s="5">
        <v>27576245.73</v>
      </c>
      <c r="D8" s="5">
        <v>11726385.6</v>
      </c>
      <c r="E8" s="5">
        <v>12407200</v>
      </c>
      <c r="F8" s="7">
        <v>4102200</v>
      </c>
      <c r="G8" s="7">
        <v>800</v>
      </c>
      <c r="H8" s="6">
        <f t="shared" si="0"/>
        <v>95976410.739999995</v>
      </c>
    </row>
    <row r="9" spans="1:8" x14ac:dyDescent="0.3">
      <c r="A9" s="2">
        <v>25</v>
      </c>
      <c r="B9" s="5">
        <v>12603206.35</v>
      </c>
      <c r="C9" s="5">
        <v>17768740.98</v>
      </c>
      <c r="D9" s="5">
        <v>4677700</v>
      </c>
      <c r="E9" s="5">
        <v>4367700</v>
      </c>
      <c r="F9" s="7">
        <v>4261600</v>
      </c>
      <c r="G9" s="7">
        <v>3445200</v>
      </c>
      <c r="H9" s="6">
        <f t="shared" si="0"/>
        <v>47124147.329999998</v>
      </c>
    </row>
    <row r="10" spans="1:8" x14ac:dyDescent="0.3">
      <c r="A10" s="2">
        <v>26</v>
      </c>
      <c r="B10" s="5">
        <v>221404.03</v>
      </c>
      <c r="C10" s="5">
        <v>355729.17</v>
      </c>
      <c r="D10" s="5">
        <v>388900</v>
      </c>
      <c r="E10" s="5">
        <v>53400</v>
      </c>
      <c r="F10" s="7">
        <v>53400</v>
      </c>
      <c r="G10" s="7">
        <v>3000</v>
      </c>
      <c r="H10" s="6">
        <f t="shared" si="0"/>
        <v>1075833.2</v>
      </c>
    </row>
    <row r="11" spans="1:8" x14ac:dyDescent="0.3">
      <c r="A11" s="2">
        <v>27</v>
      </c>
      <c r="B11" s="5">
        <v>55500</v>
      </c>
      <c r="C11" s="5">
        <v>55500</v>
      </c>
      <c r="D11" s="5">
        <v>55500</v>
      </c>
      <c r="E11" s="5">
        <v>55500</v>
      </c>
      <c r="F11" s="7">
        <v>55500</v>
      </c>
      <c r="G11" s="7">
        <v>500</v>
      </c>
      <c r="H11" s="6">
        <f t="shared" si="0"/>
        <v>278000</v>
      </c>
    </row>
    <row r="12" spans="1:8" x14ac:dyDescent="0.3">
      <c r="B12" s="3">
        <f>B4+B5+B6+B7+B8+B9+B10+B11</f>
        <v>634681381.87</v>
      </c>
      <c r="C12" s="3">
        <f t="shared" ref="C12:G12" si="1">C4+C5+C6+C7+C8+C9+C10+C11</f>
        <v>673496752.24000001</v>
      </c>
      <c r="D12" s="3">
        <f>D4+D5+D6+D7+D8+D9+D10+D11</f>
        <v>510878385.85000002</v>
      </c>
      <c r="E12" s="3">
        <f t="shared" si="1"/>
        <v>484752466.72000003</v>
      </c>
      <c r="F12" s="3">
        <f t="shared" si="1"/>
        <v>457881350.85000002</v>
      </c>
      <c r="G12" s="3">
        <f t="shared" si="1"/>
        <v>359227985.96999997</v>
      </c>
    </row>
    <row r="13" spans="1:8" x14ac:dyDescent="0.3">
      <c r="B13" s="1"/>
      <c r="C13" s="1"/>
      <c r="D13" s="1"/>
      <c r="E13" s="1"/>
      <c r="F13" s="8"/>
      <c r="G13" s="8"/>
    </row>
    <row r="14" spans="1:8" x14ac:dyDescent="0.3">
      <c r="A14" t="s">
        <v>1</v>
      </c>
      <c r="B14" s="1"/>
      <c r="C14" s="1">
        <v>1194125.21</v>
      </c>
      <c r="D14" s="1">
        <v>952226.07</v>
      </c>
      <c r="E14" s="1">
        <v>903357.36</v>
      </c>
      <c r="F14" s="8"/>
      <c r="G14" s="8"/>
    </row>
    <row r="15" spans="1:8" x14ac:dyDescent="0.3">
      <c r="B15" s="1"/>
      <c r="C15" s="1"/>
      <c r="D15" s="1"/>
      <c r="E15" s="1"/>
      <c r="F15" s="8">
        <v>478535554</v>
      </c>
      <c r="G15" s="8">
        <v>489896825</v>
      </c>
    </row>
    <row r="16" spans="1:8" x14ac:dyDescent="0.3">
      <c r="B16" s="1"/>
      <c r="C16" s="1">
        <f>C12+C14</f>
        <v>674690877.45000005</v>
      </c>
      <c r="D16" s="1">
        <f t="shared" ref="D16:E16" si="2">D12+D14</f>
        <v>511830611.92000002</v>
      </c>
      <c r="E16" s="1">
        <f t="shared" si="2"/>
        <v>485655824.08000004</v>
      </c>
      <c r="F16" s="8"/>
      <c r="G16" s="8"/>
    </row>
    <row r="17" spans="1:7" x14ac:dyDescent="0.3">
      <c r="B17" s="1"/>
      <c r="C17" s="1"/>
      <c r="D17" s="1"/>
      <c r="E17" s="1"/>
      <c r="F17" s="8"/>
      <c r="G17" s="8"/>
    </row>
    <row r="18" spans="1:7" x14ac:dyDescent="0.3">
      <c r="A18" t="s">
        <v>2</v>
      </c>
      <c r="B18" s="1"/>
      <c r="C18" s="1"/>
      <c r="D18" s="1">
        <v>4950342.0199999996</v>
      </c>
      <c r="E18" s="1">
        <v>9996852.8900000006</v>
      </c>
      <c r="F18" s="8"/>
      <c r="G18" s="8"/>
    </row>
    <row r="19" spans="1:7" x14ac:dyDescent="0.3">
      <c r="B19" s="1"/>
      <c r="C19" s="1"/>
      <c r="D19" s="1"/>
      <c r="E19" s="1"/>
      <c r="F19" s="8"/>
      <c r="G19" s="8"/>
    </row>
    <row r="20" spans="1:7" x14ac:dyDescent="0.3">
      <c r="B20" s="1"/>
      <c r="C20" s="1"/>
      <c r="D20" s="1">
        <f>D16+D18</f>
        <v>516780953.94</v>
      </c>
      <c r="E20" s="1">
        <f>E16+E18</f>
        <v>495652676.97000003</v>
      </c>
      <c r="F20" s="8"/>
      <c r="G20" s="8"/>
    </row>
    <row r="21" spans="1:7" x14ac:dyDescent="0.3">
      <c r="B21" s="1"/>
      <c r="C21" s="1"/>
      <c r="D21" s="1"/>
      <c r="E21" s="1"/>
      <c r="F21" s="8"/>
      <c r="G21" s="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Янина</dc:creator>
  <cp:lastModifiedBy>Янина</cp:lastModifiedBy>
  <cp:lastPrinted>2020-11-17T09:47:51Z</cp:lastPrinted>
  <dcterms:created xsi:type="dcterms:W3CDTF">2020-11-02T09:07:06Z</dcterms:created>
  <dcterms:modified xsi:type="dcterms:W3CDTF">2021-10-29T03:27:15Z</dcterms:modified>
</cp:coreProperties>
</file>