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 tabRatio="663" firstSheet="1" activeTab="1"/>
  </bookViews>
  <sheets>
    <sheet name="прил.7" sheetId="1" r:id="rId1"/>
    <sheet name="прил.2" sheetId="2" r:id="rId2"/>
  </sheets>
  <definedNames>
    <definedName name="_xlnm.Print_Area" localSheetId="1">прил.2!$A$1:$AF$91</definedName>
  </definedNames>
  <calcPr calcId="125725"/>
</workbook>
</file>

<file path=xl/calcChain.xml><?xml version="1.0" encoding="utf-8"?>
<calcChain xmlns="http://schemas.openxmlformats.org/spreadsheetml/2006/main">
  <c r="V77" i="2"/>
  <c r="U77"/>
  <c r="T77"/>
  <c r="S77"/>
  <c r="V72"/>
  <c r="U72"/>
  <c r="T72"/>
  <c r="S72"/>
  <c r="V71"/>
  <c r="U71"/>
  <c r="T71"/>
  <c r="S71"/>
  <c r="V70"/>
  <c r="U70"/>
  <c r="T70"/>
  <c r="S70"/>
  <c r="V69"/>
  <c r="U69"/>
  <c r="T69"/>
  <c r="S69"/>
  <c r="V68"/>
  <c r="U68"/>
  <c r="T68"/>
  <c r="S68"/>
  <c r="V67"/>
  <c r="U67"/>
  <c r="T67"/>
  <c r="S67"/>
  <c r="U66"/>
  <c r="U86" s="1"/>
  <c r="U91" s="1"/>
  <c r="S66"/>
  <c r="U65"/>
  <c r="U85" s="1"/>
  <c r="U90" s="1"/>
  <c r="S65"/>
  <c r="S85" s="1"/>
  <c r="S90" s="1"/>
  <c r="U64"/>
  <c r="U84" s="1"/>
  <c r="U89" s="1"/>
  <c r="S64"/>
  <c r="U63"/>
  <c r="S63"/>
  <c r="S62"/>
  <c r="V57"/>
  <c r="U57"/>
  <c r="T57"/>
  <c r="S57"/>
  <c r="V56"/>
  <c r="U56"/>
  <c r="U51" s="1"/>
  <c r="U47" s="1"/>
  <c r="T56"/>
  <c r="S56"/>
  <c r="V55"/>
  <c r="U55"/>
  <c r="T55"/>
  <c r="S55"/>
  <c r="V54"/>
  <c r="U54"/>
  <c r="T54"/>
  <c r="S54"/>
  <c r="V53"/>
  <c r="U53"/>
  <c r="T53"/>
  <c r="S53"/>
  <c r="V52"/>
  <c r="U52"/>
  <c r="T52"/>
  <c r="S52"/>
  <c r="S51"/>
  <c r="S86" s="1"/>
  <c r="S91" s="1"/>
  <c r="U50"/>
  <c r="S50"/>
  <c r="U49"/>
  <c r="S49"/>
  <c r="S84" s="1"/>
  <c r="S89" s="1"/>
  <c r="U48"/>
  <c r="S48"/>
  <c r="S47"/>
  <c r="V42"/>
  <c r="U42"/>
  <c r="T42"/>
  <c r="S42"/>
  <c r="V37"/>
  <c r="U37"/>
  <c r="T37"/>
  <c r="S37"/>
  <c r="V32"/>
  <c r="U32"/>
  <c r="T32"/>
  <c r="S32"/>
  <c r="V27"/>
  <c r="U27"/>
  <c r="T27"/>
  <c r="S27"/>
  <c r="V26"/>
  <c r="U26"/>
  <c r="T26"/>
  <c r="T21" s="1"/>
  <c r="T86" s="1"/>
  <c r="T91" s="1"/>
  <c r="S26"/>
  <c r="V25"/>
  <c r="U25"/>
  <c r="T25"/>
  <c r="T20" s="1"/>
  <c r="T85" s="1"/>
  <c r="T90" s="1"/>
  <c r="S25"/>
  <c r="V24"/>
  <c r="U24"/>
  <c r="T24"/>
  <c r="T19" s="1"/>
  <c r="S24"/>
  <c r="V23"/>
  <c r="V22"/>
  <c r="U23"/>
  <c r="U18" s="1"/>
  <c r="T23"/>
  <c r="T22" s="1"/>
  <c r="S23"/>
  <c r="S22" s="1"/>
  <c r="V21"/>
  <c r="V86"/>
  <c r="V91" s="1"/>
  <c r="U21"/>
  <c r="S21"/>
  <c r="V20"/>
  <c r="V85"/>
  <c r="V90" s="1"/>
  <c r="U20"/>
  <c r="S20"/>
  <c r="V19"/>
  <c r="V84"/>
  <c r="V89" s="1"/>
  <c r="U19"/>
  <c r="S19"/>
  <c r="T18"/>
  <c r="T83"/>
  <c r="R23"/>
  <c r="R18" s="1"/>
  <c r="Q23"/>
  <c r="P23"/>
  <c r="O23"/>
  <c r="O37"/>
  <c r="M26"/>
  <c r="M21"/>
  <c r="M25"/>
  <c r="M20" s="1"/>
  <c r="M24"/>
  <c r="K24"/>
  <c r="K19" s="1"/>
  <c r="M23"/>
  <c r="I38"/>
  <c r="J41"/>
  <c r="J40"/>
  <c r="J39"/>
  <c r="J38"/>
  <c r="J37" s="1"/>
  <c r="I41"/>
  <c r="I40"/>
  <c r="I39"/>
  <c r="J36"/>
  <c r="I36"/>
  <c r="J35"/>
  <c r="I35"/>
  <c r="J34"/>
  <c r="I34"/>
  <c r="J33"/>
  <c r="I33"/>
  <c r="R77"/>
  <c r="Q77"/>
  <c r="P77"/>
  <c r="O77"/>
  <c r="R72"/>
  <c r="Q72"/>
  <c r="P72"/>
  <c r="O72"/>
  <c r="R71"/>
  <c r="Q71"/>
  <c r="Q66"/>
  <c r="Q86" s="1"/>
  <c r="Q91" s="1"/>
  <c r="P71"/>
  <c r="O71"/>
  <c r="O66" s="1"/>
  <c r="R70"/>
  <c r="Q70"/>
  <c r="Q65"/>
  <c r="P70"/>
  <c r="O70"/>
  <c r="R69"/>
  <c r="Q69"/>
  <c r="Q64" s="1"/>
  <c r="P69"/>
  <c r="P67"/>
  <c r="O69"/>
  <c r="O64"/>
  <c r="R68"/>
  <c r="Q68"/>
  <c r="Q63" s="1"/>
  <c r="P68"/>
  <c r="O68"/>
  <c r="O67" s="1"/>
  <c r="R67"/>
  <c r="O65"/>
  <c r="O85" s="1"/>
  <c r="O90" s="1"/>
  <c r="O63"/>
  <c r="R57"/>
  <c r="Q57"/>
  <c r="P57"/>
  <c r="O57"/>
  <c r="R56"/>
  <c r="Q56"/>
  <c r="Q51" s="1"/>
  <c r="P56"/>
  <c r="O56"/>
  <c r="R55"/>
  <c r="Q55"/>
  <c r="Q50"/>
  <c r="P55"/>
  <c r="O55"/>
  <c r="R54"/>
  <c r="R52"/>
  <c r="Q54"/>
  <c r="Q52" s="1"/>
  <c r="P54"/>
  <c r="O54"/>
  <c r="R53"/>
  <c r="Q53"/>
  <c r="Q48"/>
  <c r="P53"/>
  <c r="O53"/>
  <c r="O52" s="1"/>
  <c r="P52"/>
  <c r="O51"/>
  <c r="O50"/>
  <c r="O48"/>
  <c r="R42"/>
  <c r="Q42"/>
  <c r="P42"/>
  <c r="O42"/>
  <c r="R37"/>
  <c r="Q37"/>
  <c r="P37"/>
  <c r="R32"/>
  <c r="Q32"/>
  <c r="P32"/>
  <c r="O32"/>
  <c r="R27"/>
  <c r="Q27"/>
  <c r="P27"/>
  <c r="O27"/>
  <c r="R26"/>
  <c r="Q26"/>
  <c r="P26"/>
  <c r="O26"/>
  <c r="R25"/>
  <c r="Q25"/>
  <c r="P25"/>
  <c r="O25"/>
  <c r="R24"/>
  <c r="R19" s="1"/>
  <c r="R84" s="1"/>
  <c r="R89" s="1"/>
  <c r="Q24"/>
  <c r="Q22" s="1"/>
  <c r="P24"/>
  <c r="O24"/>
  <c r="O22"/>
  <c r="R21"/>
  <c r="R86"/>
  <c r="R91" s="1"/>
  <c r="Q21"/>
  <c r="P21"/>
  <c r="P86"/>
  <c r="P91" s="1"/>
  <c r="O21"/>
  <c r="R20"/>
  <c r="R85"/>
  <c r="R90" s="1"/>
  <c r="Q20"/>
  <c r="P20"/>
  <c r="P85"/>
  <c r="P90" s="1"/>
  <c r="O20"/>
  <c r="P19"/>
  <c r="P84"/>
  <c r="P89" s="1"/>
  <c r="O18"/>
  <c r="Z77"/>
  <c r="Y77"/>
  <c r="Z72"/>
  <c r="Y72"/>
  <c r="Z57"/>
  <c r="Y57"/>
  <c r="Z42"/>
  <c r="Y42"/>
  <c r="Z37"/>
  <c r="Y37"/>
  <c r="Z32"/>
  <c r="Y32"/>
  <c r="Z27"/>
  <c r="Y27"/>
  <c r="J76"/>
  <c r="I76"/>
  <c r="J75"/>
  <c r="I75"/>
  <c r="J74"/>
  <c r="I74"/>
  <c r="J73"/>
  <c r="J72"/>
  <c r="I73"/>
  <c r="I72"/>
  <c r="N72"/>
  <c r="M72"/>
  <c r="L72"/>
  <c r="K72"/>
  <c r="N71"/>
  <c r="M71"/>
  <c r="J71" s="1"/>
  <c r="J66" s="1"/>
  <c r="J86" s="1"/>
  <c r="J91" s="1"/>
  <c r="L71"/>
  <c r="K71"/>
  <c r="I71" s="1"/>
  <c r="I66" s="1"/>
  <c r="N70"/>
  <c r="M70"/>
  <c r="J70" s="1"/>
  <c r="J65" s="1"/>
  <c r="L70"/>
  <c r="K70"/>
  <c r="I70" s="1"/>
  <c r="I65" s="1"/>
  <c r="N69"/>
  <c r="M69"/>
  <c r="L69"/>
  <c r="K69"/>
  <c r="I69" s="1"/>
  <c r="I64" s="1"/>
  <c r="N68"/>
  <c r="N67"/>
  <c r="M68"/>
  <c r="M67"/>
  <c r="J67" s="1"/>
  <c r="L68"/>
  <c r="L67" s="1"/>
  <c r="K68"/>
  <c r="K63" s="1"/>
  <c r="M66"/>
  <c r="K64"/>
  <c r="N56"/>
  <c r="M56"/>
  <c r="M51" s="1"/>
  <c r="M86" s="1"/>
  <c r="M91" s="1"/>
  <c r="L56"/>
  <c r="N55"/>
  <c r="M55"/>
  <c r="M50" s="1"/>
  <c r="M85" s="1"/>
  <c r="M90" s="1"/>
  <c r="L55"/>
  <c r="N54"/>
  <c r="M54"/>
  <c r="M49" s="1"/>
  <c r="L54"/>
  <c r="N53"/>
  <c r="N52"/>
  <c r="M53"/>
  <c r="M48"/>
  <c r="L53"/>
  <c r="L52"/>
  <c r="K56"/>
  <c r="K51"/>
  <c r="K55"/>
  <c r="K50"/>
  <c r="K54"/>
  <c r="K49"/>
  <c r="K53"/>
  <c r="K52"/>
  <c r="I52" s="1"/>
  <c r="J81"/>
  <c r="I81"/>
  <c r="J80"/>
  <c r="I80"/>
  <c r="J79"/>
  <c r="I79"/>
  <c r="J78"/>
  <c r="J77" s="1"/>
  <c r="I78"/>
  <c r="I77" s="1"/>
  <c r="N77"/>
  <c r="M77"/>
  <c r="L77"/>
  <c r="K77"/>
  <c r="J61"/>
  <c r="I61"/>
  <c r="J60"/>
  <c r="I60"/>
  <c r="I57"/>
  <c r="J59"/>
  <c r="I59"/>
  <c r="J58"/>
  <c r="J57"/>
  <c r="I58"/>
  <c r="N57"/>
  <c r="M57"/>
  <c r="L57"/>
  <c r="K57"/>
  <c r="J46"/>
  <c r="I46"/>
  <c r="J45"/>
  <c r="I45"/>
  <c r="J44"/>
  <c r="I44"/>
  <c r="J43"/>
  <c r="J42" s="1"/>
  <c r="I43"/>
  <c r="I42" s="1"/>
  <c r="N42"/>
  <c r="M42"/>
  <c r="L42"/>
  <c r="K42"/>
  <c r="N37"/>
  <c r="M37"/>
  <c r="L37"/>
  <c r="K37"/>
  <c r="M27"/>
  <c r="J31"/>
  <c r="I31"/>
  <c r="I26" s="1"/>
  <c r="J30"/>
  <c r="J25" s="1"/>
  <c r="J20" s="1"/>
  <c r="I30"/>
  <c r="J29"/>
  <c r="I29"/>
  <c r="J28"/>
  <c r="J23" s="1"/>
  <c r="I28"/>
  <c r="I27" s="1"/>
  <c r="N27"/>
  <c r="L27"/>
  <c r="K27"/>
  <c r="K32"/>
  <c r="N26"/>
  <c r="N21"/>
  <c r="N86" s="1"/>
  <c r="N91" s="1"/>
  <c r="L26"/>
  <c r="L21"/>
  <c r="L86" s="1"/>
  <c r="L91" s="1"/>
  <c r="K26"/>
  <c r="K21"/>
  <c r="K25"/>
  <c r="K20"/>
  <c r="K23"/>
  <c r="K18"/>
  <c r="M63"/>
  <c r="M65"/>
  <c r="I54"/>
  <c r="I49" s="1"/>
  <c r="J56"/>
  <c r="J51"/>
  <c r="N24"/>
  <c r="N19" s="1"/>
  <c r="L24"/>
  <c r="L19" s="1"/>
  <c r="L84" s="1"/>
  <c r="L89" s="1"/>
  <c r="L25"/>
  <c r="L20" s="1"/>
  <c r="L85" s="1"/>
  <c r="L90" s="1"/>
  <c r="N25"/>
  <c r="N20" s="1"/>
  <c r="N85" s="1"/>
  <c r="N90" s="1"/>
  <c r="J24"/>
  <c r="J19" s="1"/>
  <c r="L23"/>
  <c r="L18" s="1"/>
  <c r="L32"/>
  <c r="N32"/>
  <c r="N23"/>
  <c r="N22" s="1"/>
  <c r="M18"/>
  <c r="M17" s="1"/>
  <c r="M32"/>
  <c r="M52"/>
  <c r="J52"/>
  <c r="M64"/>
  <c r="M84" s="1"/>
  <c r="M62"/>
  <c r="I68"/>
  <c r="I63"/>
  <c r="K66"/>
  <c r="K86" s="1"/>
  <c r="K91" s="1"/>
  <c r="I56"/>
  <c r="I51" s="1"/>
  <c r="J54"/>
  <c r="J49" s="1"/>
  <c r="K48"/>
  <c r="K65"/>
  <c r="J69"/>
  <c r="J64" s="1"/>
  <c r="K67"/>
  <c r="I67" s="1"/>
  <c r="J53"/>
  <c r="J48" s="1"/>
  <c r="M19"/>
  <c r="J68"/>
  <c r="J63"/>
  <c r="Q18"/>
  <c r="J26"/>
  <c r="I24"/>
  <c r="I19"/>
  <c r="I37"/>
  <c r="P22"/>
  <c r="P18"/>
  <c r="P83" s="1"/>
  <c r="R22"/>
  <c r="N18"/>
  <c r="N83" s="1"/>
  <c r="L22"/>
  <c r="K22"/>
  <c r="I32"/>
  <c r="O83"/>
  <c r="I23"/>
  <c r="I18"/>
  <c r="M83"/>
  <c r="K47"/>
  <c r="K85"/>
  <c r="K90" s="1"/>
  <c r="Q85"/>
  <c r="Q90" s="1"/>
  <c r="O88"/>
  <c r="M22"/>
  <c r="I25"/>
  <c r="I20" s="1"/>
  <c r="I53"/>
  <c r="I48"/>
  <c r="I47" s="1"/>
  <c r="I55"/>
  <c r="I50" s="1"/>
  <c r="J55"/>
  <c r="J50" s="1"/>
  <c r="O19"/>
  <c r="O17" s="1"/>
  <c r="O49"/>
  <c r="O84" s="1"/>
  <c r="Q67"/>
  <c r="J32"/>
  <c r="M88"/>
  <c r="I83"/>
  <c r="I88"/>
  <c r="U22"/>
  <c r="V18"/>
  <c r="V17" s="1"/>
  <c r="T88"/>
  <c r="J22" l="1"/>
  <c r="J17" s="1"/>
  <c r="J18"/>
  <c r="R17"/>
  <c r="R83"/>
  <c r="N82"/>
  <c r="N87" s="1"/>
  <c r="N88"/>
  <c r="N17"/>
  <c r="N84"/>
  <c r="N89" s="1"/>
  <c r="K83"/>
  <c r="K62"/>
  <c r="M82"/>
  <c r="M87" s="1"/>
  <c r="M89"/>
  <c r="L17"/>
  <c r="L83"/>
  <c r="O82"/>
  <c r="O87" s="1"/>
  <c r="O89"/>
  <c r="Q62"/>
  <c r="Q83"/>
  <c r="J47"/>
  <c r="J83"/>
  <c r="P82"/>
  <c r="P87" s="1"/>
  <c r="P88"/>
  <c r="J84"/>
  <c r="J89" s="1"/>
  <c r="J62"/>
  <c r="I22"/>
  <c r="I21"/>
  <c r="I62"/>
  <c r="I84"/>
  <c r="I89" s="1"/>
  <c r="O86"/>
  <c r="O91" s="1"/>
  <c r="O62"/>
  <c r="U17"/>
  <c r="U83"/>
  <c r="T84"/>
  <c r="T17"/>
  <c r="J85"/>
  <c r="J90" s="1"/>
  <c r="I17"/>
  <c r="K17"/>
  <c r="M47"/>
  <c r="K84"/>
  <c r="K89" s="1"/>
  <c r="I85"/>
  <c r="I90" s="1"/>
  <c r="I86"/>
  <c r="I91" s="1"/>
  <c r="O47"/>
  <c r="P17"/>
  <c r="J27"/>
  <c r="Q19"/>
  <c r="Q17" s="1"/>
  <c r="S18"/>
  <c r="S17" s="1"/>
  <c r="V83"/>
  <c r="Q49"/>
  <c r="Q47" s="1"/>
  <c r="U62"/>
  <c r="U82" l="1"/>
  <c r="U87" s="1"/>
  <c r="U88"/>
  <c r="J82"/>
  <c r="J87" s="1"/>
  <c r="J88"/>
  <c r="L82"/>
  <c r="L87" s="1"/>
  <c r="L88"/>
  <c r="K82"/>
  <c r="K87" s="1"/>
  <c r="K88"/>
  <c r="T89"/>
  <c r="T82"/>
  <c r="T87" s="1"/>
  <c r="I82"/>
  <c r="I87" s="1"/>
  <c r="V88"/>
  <c r="V82"/>
  <c r="V87" s="1"/>
  <c r="Q82"/>
  <c r="Q87" s="1"/>
  <c r="Q88"/>
  <c r="R88"/>
  <c r="R82"/>
  <c r="R87" s="1"/>
  <c r="S83"/>
  <c r="Q84"/>
  <c r="Q89" s="1"/>
  <c r="S88" l="1"/>
  <c r="S82"/>
  <c r="S87" s="1"/>
</calcChain>
</file>

<file path=xl/sharedStrings.xml><?xml version="1.0" encoding="utf-8"?>
<sst xmlns="http://schemas.openxmlformats.org/spreadsheetml/2006/main" count="284" uniqueCount="96">
  <si>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</si>
  <si>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</si>
  <si>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</si>
  <si>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</si>
  <si>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</si>
  <si>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Отклонение &lt;1&gt;</t>
  </si>
  <si>
    <t>Причины недостижения ожидаемого результата реализации муниципальной программы (подпрограммы)</t>
  </si>
  <si>
    <t>ОТЧЕТ</t>
  </si>
  <si>
    <t>о достижении плановых значений ожидаемых результатов</t>
  </si>
  <si>
    <t>Наиме-нование показа-теля</t>
  </si>
  <si>
    <t>Финансовое обеспечение</t>
  </si>
  <si>
    <t>Целевой индикатор мероприятий муниципальной программы</t>
  </si>
  <si>
    <t>Код бюджетной классификации</t>
  </si>
  <si>
    <t>Источник</t>
  </si>
  <si>
    <t>Объем (рублей) &lt;2&gt;</t>
  </si>
  <si>
    <t>Наименование</t>
  </si>
  <si>
    <t>Значение</t>
  </si>
  <si>
    <t>всего</t>
  </si>
  <si>
    <t>всего &lt;6&gt;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</si>
  <si>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</si>
  <si>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</si>
  <si>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</si>
  <si>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</si>
  <si>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Всего, из них расходы за счет:</t>
  </si>
  <si>
    <t>x</t>
  </si>
  <si>
    <t>1.1</t>
  </si>
  <si>
    <t>1.1.1</t>
  </si>
  <si>
    <t>1.1.2</t>
  </si>
  <si>
    <t>ВСЕГО по муниципальной программе</t>
  </si>
  <si>
    <t>(наименование муниципальной программы)</t>
  </si>
  <si>
    <t xml:space="preserve">о реализации муниципальной программы Азовского немецкого национального муниципального района Омской области </t>
  </si>
  <si>
    <t>"Формирование законопослушного поведения участников дорожного движения Азовского немецкого национального района Омской области"</t>
  </si>
  <si>
    <t>Цель муниципальной программы: Повышение уровня безопасности дорожного движения на территории Азовского немецкого национального муницпального района Омской области</t>
  </si>
  <si>
    <t>Задача 1: Создание системы профилактических мер, направленных на формирование у участников дорожного движения законопослушного поведения</t>
  </si>
  <si>
    <t>Подпрограмма "Повышение безопасности дорожного движения"</t>
  </si>
  <si>
    <t>Цель подпрограммы 1. Обеспечение безопасности дорожого движения в Азовском немецком национальном муниципальном районе Омской области</t>
  </si>
  <si>
    <t xml:space="preserve">Задача 1 подпрограммы: Создани системы пропаанды с целью формирования негативного отношения к правонарушениям  в сфере дорожного движения </t>
  </si>
  <si>
    <t xml:space="preserve">источника № 1 </t>
  </si>
  <si>
    <t>источника № 3</t>
  </si>
  <si>
    <t>источника № 4</t>
  </si>
  <si>
    <t>Основное мероприятие: Популяризация законопослушного поведения</t>
  </si>
  <si>
    <t>Мероприятие 1 -  Организация и проведение в общеобразовательных организациях занятий, направленных на повышение у участников дорожного движения уровня правосознания, в том числе стереотипа аконопослушного поведения и негативного отношения к правонарушеиям в сфере дорожного движения</t>
  </si>
  <si>
    <t>Мероприятие 2 - 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</si>
  <si>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1.1.3</t>
  </si>
  <si>
    <t>Мероприятие 3 -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</t>
  </si>
  <si>
    <t>1.1.4</t>
  </si>
  <si>
    <t>Мероприятие 4 - Оснащение муниципальных организаций оборудованием и средствами  обучения безопасному поведению на дорогах</t>
  </si>
  <si>
    <t>2.1</t>
  </si>
  <si>
    <t>2.1.1</t>
  </si>
  <si>
    <t>Мероприятие 1 -  Организация и проведение обследования соответствия состояния и содержания дорожой сети действующим нормативным требованиям</t>
  </si>
  <si>
    <t xml:space="preserve">Задача 3 подпрограммы 1 муниципальной программы: Совершенствование контрольно-надзорной деятельности в сфере обеспечения  безопасности дорожного движения
</t>
  </si>
  <si>
    <t>3.1</t>
  </si>
  <si>
    <t>Основное мероприятие : Проведение надзорных мероприятий</t>
  </si>
  <si>
    <t>3.1.1</t>
  </si>
  <si>
    <t>Мероприятие 1: Проверка наличия, разработка, согласование и корректировка паспортов дорожной безопасности муниципальных образовательных организаций</t>
  </si>
  <si>
    <t>3.1.2</t>
  </si>
  <si>
    <t>Мероприятие 2 -  Проведение комплекса надзорных мерприятий по обеспечению безопасности дорожного движения при организации  перевозки детей</t>
  </si>
  <si>
    <t xml:space="preserve">Итого по подпрограмме 1 </t>
  </si>
  <si>
    <t>источника № 2</t>
  </si>
  <si>
    <t>Основное мероприятие: Обследование дорожной сети</t>
  </si>
  <si>
    <t xml:space="preserve">Задача 2 подпрограммы 1 : Выявление проблем в сфере безопасности движения 
</t>
  </si>
  <si>
    <t xml:space="preserve"> </t>
  </si>
  <si>
    <t>27</t>
  </si>
  <si>
    <t>1</t>
  </si>
  <si>
    <t>00</t>
  </si>
  <si>
    <t>10020</t>
  </si>
  <si>
    <t>01</t>
  </si>
  <si>
    <t>10010</t>
  </si>
  <si>
    <t>Доля учащихся, охваченных занятиями по безопасности дорожного движения</t>
  </si>
  <si>
    <t>%</t>
  </si>
  <si>
    <t>Доля организаций, разместивших материалы, посвященные  пропаганде законопослушного поведения учасников дорожного движения</t>
  </si>
  <si>
    <t>Число проведенных мероприятий</t>
  </si>
  <si>
    <t>ед.</t>
  </si>
  <si>
    <t>Доля муниципальных организаций, оснащенных средствами обучения безопасному поведению на дорогах</t>
  </si>
  <si>
    <t>Доля протяженности обследованных а/дорог вне границ населенных пунктов АННМР от общей протяжзенности а/дорог вне границ населенны пунктов в границах АННМР</t>
  </si>
  <si>
    <t>Доля муниципальных организаций, имеющих актуальные паспорта дорожной безопасности</t>
  </si>
  <si>
    <t>Число проведенных рейдовых мероприятий по выявлению нарушений правил перевозки детей</t>
  </si>
  <si>
    <t xml:space="preserve"> за 2020 год</t>
  </si>
  <si>
    <t xml:space="preserve">реализации муниципальной программы Азовского немецкого национального муниципального района Омской области </t>
  </si>
  <si>
    <t>Муниципальная программа «Формирование законопослушного поведения участников дорожного движения  в Азовском немецком национальном муниципальном районе Омской области»</t>
  </si>
  <si>
    <t>Снижение социального риска</t>
  </si>
  <si>
    <t>Снижение количества зарегистрированных ДТП</t>
  </si>
  <si>
    <t>единиц</t>
  </si>
  <si>
    <t>процент</t>
  </si>
  <si>
    <r>
      <t>"</t>
    </r>
    <r>
      <rPr>
        <u/>
        <sz val="14"/>
        <color indexed="8"/>
        <rFont val="Times New Roman"/>
        <family val="1"/>
        <charset val="204"/>
      </rPr>
      <t>Формирование законопослушного поведения участников дорожного движения Азовского немецкого национального района Омской области</t>
    </r>
    <r>
      <rPr>
        <sz val="14"/>
        <color indexed="8"/>
        <rFont val="Times New Roman"/>
        <family val="1"/>
        <charset val="204"/>
      </rPr>
      <t>"</t>
    </r>
  </si>
  <si>
    <t>Подпрограмма«Повышение безопасности дорожного движения»</t>
  </si>
  <si>
    <t xml:space="preserve">в том числе неисполненные обязательства года, предшествующего отчетному </t>
  </si>
  <si>
    <t xml:space="preserve">неисполненные обязательства отчетного года </t>
  </si>
  <si>
    <t>0000</t>
  </si>
  <si>
    <t>00000</t>
  </si>
  <si>
    <t>1.  налоговых и неналоговых доходов, поступлений в местный бюджет нецелевого характера (далее - источник № 1)</t>
  </si>
  <si>
    <t>2. поступлений в местный бюджет целевого характера (далее - источник № 2)</t>
  </si>
  <si>
    <t xml:space="preserve">3. иных источников финансирования, предусмотренных законодательством (далее - источник № 3) </t>
  </si>
  <si>
    <t>4. переходящего остатка бюджетных средств (далее - источник № 4)</t>
  </si>
  <si>
    <t>на 31 декабря 2022 года</t>
  </si>
  <si>
    <t>Приложение № 2 к постановлению Администрации Азовского немецкого
национального муниципального района Омской области от 31.05.2023 № 433</t>
  </si>
</sst>
</file>

<file path=xl/styles.xml><?xml version="1.0" encoding="utf-8"?>
<styleSheet xmlns="http://schemas.openxmlformats.org/spreadsheetml/2006/main">
  <numFmts count="2">
    <numFmt numFmtId="168" formatCode="#,##0.00\ _₽"/>
    <numFmt numFmtId="169" formatCode="00;&quot;&quot;;00"/>
  </numFmts>
  <fonts count="13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b/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0" fillId="0" borderId="0" xfId="0" applyFill="1"/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8" fontId="9" fillId="0" borderId="2" xfId="0" applyNumberFormat="1" applyFont="1" applyFill="1" applyBorder="1" applyAlignment="1">
      <alignment vertical="top" wrapText="1"/>
    </xf>
    <xf numFmtId="168" fontId="9" fillId="0" borderId="1" xfId="0" applyNumberFormat="1" applyFont="1" applyFill="1" applyBorder="1" applyAlignment="1">
      <alignment vertical="top" wrapText="1"/>
    </xf>
    <xf numFmtId="0" fontId="0" fillId="0" borderId="0" xfId="0" applyFill="1" applyBorder="1"/>
    <xf numFmtId="169" fontId="6" fillId="0" borderId="3" xfId="0" applyNumberFormat="1" applyFont="1" applyFill="1" applyBorder="1" applyAlignment="1" applyProtection="1">
      <alignment vertical="center"/>
      <protection hidden="1"/>
    </xf>
    <xf numFmtId="169" fontId="6" fillId="0" borderId="4" xfId="0" applyNumberFormat="1" applyFont="1" applyFill="1" applyBorder="1" applyAlignment="1" applyProtection="1">
      <alignment vertical="center"/>
      <protection hidden="1"/>
    </xf>
    <xf numFmtId="169" fontId="6" fillId="0" borderId="2" xfId="0" applyNumberFormat="1" applyFont="1" applyFill="1" applyBorder="1" applyAlignment="1" applyProtection="1">
      <alignment vertical="center"/>
      <protection hidden="1"/>
    </xf>
    <xf numFmtId="0" fontId="10" fillId="0" borderId="0" xfId="0" applyFont="1" applyFill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11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10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left" wrapText="1"/>
    </xf>
    <xf numFmtId="169" fontId="6" fillId="0" borderId="3" xfId="0" applyNumberFormat="1" applyFont="1" applyFill="1" applyBorder="1" applyAlignment="1" applyProtection="1">
      <alignment horizontal="center" vertical="center"/>
      <protection hidden="1"/>
    </xf>
    <xf numFmtId="169" fontId="6" fillId="0" borderId="4" xfId="0" applyNumberFormat="1" applyFont="1" applyFill="1" applyBorder="1" applyAlignment="1" applyProtection="1">
      <alignment horizontal="center" vertical="center"/>
      <protection hidden="1"/>
    </xf>
    <xf numFmtId="169" fontId="6" fillId="0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 applyProtection="1">
      <alignment horizontal="center" vertical="center"/>
      <protection hidden="1"/>
    </xf>
    <xf numFmtId="49" fontId="6" fillId="0" borderId="4" xfId="0" applyNumberFormat="1" applyFont="1" applyFill="1" applyBorder="1" applyAlignment="1" applyProtection="1">
      <alignment horizontal="center" vertical="center"/>
      <protection hidden="1"/>
    </xf>
    <xf numFmtId="49" fontId="6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/>
    <xf numFmtId="0" fontId="5" fillId="0" borderId="16" xfId="0" applyFont="1" applyFill="1" applyBorder="1" applyAlignment="1"/>
    <xf numFmtId="0" fontId="5" fillId="0" borderId="18" xfId="0" applyFont="1" applyFill="1" applyBorder="1" applyAlignment="1"/>
    <xf numFmtId="0" fontId="5" fillId="0" borderId="19" xfId="0" applyFont="1" applyFill="1" applyBorder="1" applyAlignment="1"/>
    <xf numFmtId="0" fontId="9" fillId="0" borderId="1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49" fontId="3" fillId="0" borderId="13" xfId="0" applyNumberFormat="1" applyFont="1" applyFill="1" applyBorder="1" applyAlignment="1">
      <alignment horizontal="center" vertical="top" wrapText="1"/>
    </xf>
    <xf numFmtId="49" fontId="3" fillId="0" borderId="1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4"/>
  <sheetViews>
    <sheetView workbookViewId="0">
      <selection activeCell="G19" sqref="G19"/>
    </sheetView>
  </sheetViews>
  <sheetFormatPr defaultRowHeight="15"/>
  <cols>
    <col min="1" max="1" width="8.7109375" customWidth="1"/>
    <col min="2" max="2" width="35.5703125" customWidth="1"/>
    <col min="3" max="3" width="21.85546875" customWidth="1"/>
    <col min="4" max="4" width="23" customWidth="1"/>
    <col min="5" max="5" width="19.42578125" customWidth="1"/>
    <col min="6" max="6" width="16" customWidth="1"/>
    <col min="7" max="7" width="29.42578125" customWidth="1"/>
  </cols>
  <sheetData>
    <row r="2" spans="1:8" ht="15" customHeight="1">
      <c r="A2" s="26" t="s">
        <v>7</v>
      </c>
      <c r="B2" s="26"/>
      <c r="C2" s="26"/>
      <c r="D2" s="26"/>
      <c r="E2" s="26"/>
      <c r="F2" s="26"/>
      <c r="G2" s="26"/>
    </row>
    <row r="3" spans="1:8" ht="18.75">
      <c r="B3" s="26" t="s">
        <v>8</v>
      </c>
      <c r="C3" s="26"/>
      <c r="D3" s="26"/>
      <c r="E3" s="26"/>
      <c r="F3" s="26"/>
      <c r="G3" s="26"/>
      <c r="H3" s="26"/>
    </row>
    <row r="4" spans="1:8" ht="18.75">
      <c r="B4" s="26" t="s">
        <v>78</v>
      </c>
      <c r="C4" s="26"/>
      <c r="D4" s="26"/>
      <c r="E4" s="26"/>
      <c r="F4" s="26"/>
      <c r="G4" s="26"/>
      <c r="H4" s="26"/>
    </row>
    <row r="5" spans="1:8" s="1" customFormat="1" ht="39.75" customHeight="1">
      <c r="B5" s="30" t="s">
        <v>84</v>
      </c>
      <c r="C5" s="30"/>
      <c r="D5" s="30"/>
      <c r="E5" s="30"/>
      <c r="F5" s="30"/>
      <c r="G5" s="30"/>
      <c r="H5" s="30"/>
    </row>
    <row r="6" spans="1:8" ht="18.75">
      <c r="B6" s="26" t="s">
        <v>77</v>
      </c>
      <c r="C6" s="26"/>
      <c r="D6" s="26"/>
      <c r="E6" s="26"/>
      <c r="F6" s="26"/>
      <c r="G6" s="26"/>
      <c r="H6" s="26"/>
    </row>
    <row r="7" spans="1:8" ht="18.75">
      <c r="B7" s="6"/>
    </row>
    <row r="8" spans="1:8" ht="70.5" customHeight="1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</row>
    <row r="9" spans="1:8" ht="15.7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</row>
    <row r="10" spans="1:8" ht="32.25" customHeight="1">
      <c r="A10" s="27" t="s">
        <v>79</v>
      </c>
      <c r="B10" s="27"/>
      <c r="C10" s="27"/>
      <c r="D10" s="27"/>
      <c r="E10" s="27"/>
      <c r="F10" s="27"/>
      <c r="G10" s="27"/>
    </row>
    <row r="11" spans="1:8" ht="15.75">
      <c r="A11" s="4">
        <v>1</v>
      </c>
      <c r="B11" s="2" t="s">
        <v>80</v>
      </c>
      <c r="C11" s="2" t="s">
        <v>83</v>
      </c>
      <c r="D11" s="2">
        <v>4.0000000000000001E-3</v>
      </c>
      <c r="E11" s="2"/>
      <c r="F11" s="2"/>
      <c r="G11" s="2"/>
    </row>
    <row r="12" spans="1:8" ht="15.75">
      <c r="A12" s="28" t="s">
        <v>85</v>
      </c>
      <c r="B12" s="28"/>
      <c r="C12" s="28"/>
      <c r="D12" s="28"/>
      <c r="E12" s="28"/>
      <c r="F12" s="28"/>
      <c r="G12" s="28"/>
    </row>
    <row r="13" spans="1:8" ht="31.5">
      <c r="A13" s="4">
        <v>2</v>
      </c>
      <c r="B13" s="2" t="s">
        <v>81</v>
      </c>
      <c r="C13" s="2" t="s">
        <v>82</v>
      </c>
      <c r="D13" s="2">
        <v>94</v>
      </c>
      <c r="E13" s="2">
        <v>20</v>
      </c>
      <c r="F13" s="2">
        <v>-74</v>
      </c>
      <c r="G13" s="2"/>
    </row>
    <row r="14" spans="1:8" ht="18.75">
      <c r="A14" s="29"/>
      <c r="B14" s="29"/>
      <c r="C14" s="29"/>
      <c r="D14" s="29"/>
      <c r="E14" s="29"/>
      <c r="F14" s="29"/>
      <c r="G14" s="29"/>
    </row>
  </sheetData>
  <mergeCells count="8">
    <mergeCell ref="A2:G2"/>
    <mergeCell ref="B3:H3"/>
    <mergeCell ref="B6:H6"/>
    <mergeCell ref="A10:G10"/>
    <mergeCell ref="A12:G12"/>
    <mergeCell ref="A14:G14"/>
    <mergeCell ref="B4:H4"/>
    <mergeCell ref="B5:H5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97"/>
  <sheetViews>
    <sheetView tabSelected="1" view="pageBreakPreview" topLeftCell="S1" zoomScale="70" zoomScaleNormal="80" zoomScaleSheetLayoutView="70" workbookViewId="0">
      <selection activeCell="N1" sqref="N1:AB1"/>
    </sheetView>
  </sheetViews>
  <sheetFormatPr defaultRowHeight="15"/>
  <cols>
    <col min="1" max="1" width="9.140625" style="7"/>
    <col min="2" max="2" width="33.7109375" style="7" customWidth="1"/>
    <col min="3" max="3" width="12.28515625" style="7" customWidth="1"/>
    <col min="4" max="4" width="3.42578125" style="7" bestFit="1" customWidth="1"/>
    <col min="5" max="6" width="3" style="7" bestFit="1" customWidth="1"/>
    <col min="7" max="7" width="7" style="7" customWidth="1"/>
    <col min="8" max="8" width="15.7109375" style="7" customWidth="1"/>
    <col min="9" max="9" width="11.5703125" style="7" customWidth="1"/>
    <col min="10" max="10" width="13.42578125" style="7" customWidth="1"/>
    <col min="11" max="11" width="13.5703125" style="7" customWidth="1"/>
    <col min="12" max="12" width="11.7109375" style="7" customWidth="1"/>
    <col min="13" max="13" width="12" style="7" customWidth="1"/>
    <col min="14" max="14" width="11.42578125" style="7" customWidth="1"/>
    <col min="15" max="15" width="13.5703125" style="7" customWidth="1"/>
    <col min="16" max="16" width="11.7109375" style="7" customWidth="1"/>
    <col min="17" max="17" width="12" style="7" customWidth="1"/>
    <col min="18" max="18" width="11.42578125" style="7" customWidth="1"/>
    <col min="19" max="19" width="13.5703125" style="7" customWidth="1"/>
    <col min="20" max="20" width="11.7109375" style="7" customWidth="1"/>
    <col min="21" max="21" width="12" style="7" customWidth="1"/>
    <col min="22" max="22" width="11.42578125" style="7" customWidth="1"/>
    <col min="23" max="23" width="24.140625" style="7" customWidth="1"/>
    <col min="24" max="26" width="9.140625" style="7"/>
    <col min="27" max="27" width="10.85546875" style="7" customWidth="1"/>
    <col min="28" max="28" width="9.140625" style="7"/>
    <col min="29" max="29" width="10" style="7" customWidth="1"/>
    <col min="30" max="30" width="9.140625" style="7"/>
    <col min="31" max="31" width="9.7109375" style="7" customWidth="1"/>
    <col min="32" max="16384" width="9.140625" style="7"/>
  </cols>
  <sheetData>
    <row r="1" spans="1:32" ht="36.75" customHeight="1">
      <c r="N1" s="39" t="s">
        <v>95</v>
      </c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17"/>
      <c r="AD1" s="17"/>
      <c r="AE1" s="22"/>
      <c r="AF1" s="22"/>
    </row>
    <row r="2" spans="1:32" ht="18.75">
      <c r="B2" s="86" t="s">
        <v>7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</row>
    <row r="3" spans="1:32" ht="18.75">
      <c r="B3" s="87" t="s">
        <v>30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</row>
    <row r="4" spans="1:32" ht="18.75">
      <c r="B4" s="88" t="s">
        <v>31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</row>
    <row r="5" spans="1:32">
      <c r="B5" s="89" t="s">
        <v>29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</row>
    <row r="6" spans="1:32" ht="18.75">
      <c r="B6" s="86" t="s">
        <v>94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</row>
    <row r="7" spans="1:32" ht="18.7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20"/>
      <c r="P7" s="20"/>
      <c r="Q7" s="20"/>
      <c r="R7" s="20"/>
      <c r="S7" s="24"/>
      <c r="T7" s="24"/>
      <c r="U7" s="24"/>
      <c r="V7" s="24"/>
      <c r="W7" s="8"/>
      <c r="X7" s="8"/>
      <c r="Y7" s="8"/>
      <c r="Z7" s="8"/>
      <c r="AA7" s="8"/>
      <c r="AC7" s="20"/>
      <c r="AE7" s="24"/>
    </row>
    <row r="8" spans="1:32" ht="22.5" customHeight="1">
      <c r="A8" s="31" t="s">
        <v>0</v>
      </c>
      <c r="B8" s="31" t="s">
        <v>9</v>
      </c>
      <c r="C8" s="32" t="s">
        <v>10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76"/>
      <c r="W8" s="31" t="s">
        <v>11</v>
      </c>
      <c r="X8" s="31"/>
      <c r="Y8" s="31"/>
      <c r="Z8" s="31"/>
      <c r="AA8" s="31"/>
      <c r="AB8" s="31"/>
      <c r="AC8" s="31"/>
      <c r="AD8" s="31"/>
      <c r="AE8" s="31"/>
      <c r="AF8" s="31"/>
    </row>
    <row r="9" spans="1:32" ht="15" customHeight="1">
      <c r="A9" s="31"/>
      <c r="B9" s="31"/>
      <c r="C9" s="31" t="s">
        <v>12</v>
      </c>
      <c r="D9" s="31"/>
      <c r="E9" s="31"/>
      <c r="F9" s="31"/>
      <c r="G9" s="31"/>
      <c r="H9" s="31" t="s">
        <v>13</v>
      </c>
      <c r="I9" s="82" t="s">
        <v>14</v>
      </c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4"/>
      <c r="W9" s="36" t="s">
        <v>15</v>
      </c>
      <c r="X9" s="36" t="s">
        <v>2</v>
      </c>
      <c r="Y9" s="32" t="s">
        <v>16</v>
      </c>
      <c r="Z9" s="33"/>
      <c r="AA9" s="33"/>
      <c r="AB9" s="33"/>
      <c r="AC9" s="33"/>
      <c r="AD9" s="33"/>
      <c r="AE9" s="33"/>
      <c r="AF9" s="33"/>
    </row>
    <row r="10" spans="1:32" ht="16.5" customHeight="1">
      <c r="A10" s="31"/>
      <c r="B10" s="31"/>
      <c r="C10" s="31"/>
      <c r="D10" s="31"/>
      <c r="E10" s="31"/>
      <c r="F10" s="31"/>
      <c r="G10" s="31"/>
      <c r="H10" s="31"/>
      <c r="I10" s="31" t="s">
        <v>17</v>
      </c>
      <c r="J10" s="31"/>
      <c r="K10" s="31">
        <v>2020</v>
      </c>
      <c r="L10" s="31"/>
      <c r="M10" s="31"/>
      <c r="N10" s="31"/>
      <c r="O10" s="31">
        <v>2021</v>
      </c>
      <c r="P10" s="31"/>
      <c r="Q10" s="31"/>
      <c r="R10" s="31"/>
      <c r="S10" s="31">
        <v>2022</v>
      </c>
      <c r="T10" s="31"/>
      <c r="U10" s="31"/>
      <c r="V10" s="31"/>
      <c r="W10" s="31"/>
      <c r="X10" s="31"/>
      <c r="Y10" s="75" t="s">
        <v>18</v>
      </c>
      <c r="Z10" s="75"/>
      <c r="AA10" s="31">
        <v>2020</v>
      </c>
      <c r="AB10" s="31"/>
      <c r="AC10" s="31">
        <v>2021</v>
      </c>
      <c r="AD10" s="31"/>
      <c r="AE10" s="31">
        <v>2022</v>
      </c>
      <c r="AF10" s="31"/>
    </row>
    <row r="11" spans="1:32" ht="120">
      <c r="A11" s="31"/>
      <c r="B11" s="31"/>
      <c r="C11" s="9" t="s">
        <v>19</v>
      </c>
      <c r="D11" s="32" t="s">
        <v>20</v>
      </c>
      <c r="E11" s="33"/>
      <c r="F11" s="33"/>
      <c r="G11" s="76"/>
      <c r="H11" s="31"/>
      <c r="I11" s="9" t="s">
        <v>21</v>
      </c>
      <c r="J11" s="9" t="s">
        <v>22</v>
      </c>
      <c r="K11" s="9" t="s">
        <v>21</v>
      </c>
      <c r="L11" s="9" t="s">
        <v>86</v>
      </c>
      <c r="M11" s="9" t="s">
        <v>22</v>
      </c>
      <c r="N11" s="18" t="s">
        <v>87</v>
      </c>
      <c r="O11" s="18" t="s">
        <v>21</v>
      </c>
      <c r="P11" s="18" t="s">
        <v>86</v>
      </c>
      <c r="Q11" s="18" t="s">
        <v>22</v>
      </c>
      <c r="R11" s="18" t="s">
        <v>87</v>
      </c>
      <c r="S11" s="21" t="s">
        <v>21</v>
      </c>
      <c r="T11" s="21" t="s">
        <v>86</v>
      </c>
      <c r="U11" s="21" t="s">
        <v>22</v>
      </c>
      <c r="V11" s="21" t="s">
        <v>87</v>
      </c>
      <c r="W11" s="31"/>
      <c r="X11" s="31"/>
      <c r="Y11" s="18" t="s">
        <v>21</v>
      </c>
      <c r="Z11" s="18" t="s">
        <v>22</v>
      </c>
      <c r="AA11" s="18" t="s">
        <v>21</v>
      </c>
      <c r="AB11" s="18" t="s">
        <v>22</v>
      </c>
      <c r="AC11" s="18" t="s">
        <v>21</v>
      </c>
      <c r="AD11" s="18" t="s">
        <v>22</v>
      </c>
      <c r="AE11" s="21" t="s">
        <v>21</v>
      </c>
      <c r="AF11" s="21" t="s">
        <v>22</v>
      </c>
    </row>
    <row r="12" spans="1:32" ht="15.75">
      <c r="A12" s="10">
        <v>1</v>
      </c>
      <c r="B12" s="10">
        <v>2</v>
      </c>
      <c r="C12" s="10">
        <v>3</v>
      </c>
      <c r="D12" s="77">
        <v>4</v>
      </c>
      <c r="E12" s="78"/>
      <c r="F12" s="78"/>
      <c r="G12" s="79"/>
      <c r="H12" s="10">
        <v>5</v>
      </c>
      <c r="I12" s="10">
        <v>6</v>
      </c>
      <c r="J12" s="10">
        <v>7</v>
      </c>
      <c r="K12" s="10">
        <v>8</v>
      </c>
      <c r="L12" s="10">
        <v>9</v>
      </c>
      <c r="M12" s="10">
        <v>10</v>
      </c>
      <c r="N12" s="10">
        <v>11</v>
      </c>
      <c r="O12" s="19">
        <v>8</v>
      </c>
      <c r="P12" s="19">
        <v>9</v>
      </c>
      <c r="Q12" s="19">
        <v>10</v>
      </c>
      <c r="R12" s="19">
        <v>11</v>
      </c>
      <c r="S12" s="23">
        <v>8</v>
      </c>
      <c r="T12" s="23">
        <v>9</v>
      </c>
      <c r="U12" s="23">
        <v>10</v>
      </c>
      <c r="V12" s="23">
        <v>11</v>
      </c>
      <c r="W12" s="10">
        <v>12</v>
      </c>
      <c r="X12" s="10">
        <v>13</v>
      </c>
      <c r="Y12" s="10">
        <v>14</v>
      </c>
      <c r="Z12" s="10">
        <v>15</v>
      </c>
      <c r="AA12" s="10">
        <v>16</v>
      </c>
      <c r="AB12" s="10">
        <v>17</v>
      </c>
      <c r="AC12" s="19">
        <v>16</v>
      </c>
      <c r="AD12" s="19">
        <v>17</v>
      </c>
      <c r="AE12" s="23">
        <v>16</v>
      </c>
      <c r="AF12" s="23">
        <v>17</v>
      </c>
    </row>
    <row r="13" spans="1:32" ht="15.75" customHeight="1">
      <c r="A13" s="37" t="s">
        <v>32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</row>
    <row r="14" spans="1:32" ht="15.75" customHeight="1">
      <c r="A14" s="37" t="s">
        <v>33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</row>
    <row r="15" spans="1:32" ht="15.75" customHeight="1">
      <c r="A15" s="37" t="s">
        <v>34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15.75" customHeight="1">
      <c r="A16" s="38" t="s">
        <v>35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</row>
    <row r="17" spans="1:32" ht="25.5">
      <c r="A17" s="80">
        <v>1</v>
      </c>
      <c r="B17" s="81" t="s">
        <v>36</v>
      </c>
      <c r="C17" s="81"/>
      <c r="D17" s="81"/>
      <c r="E17" s="81"/>
      <c r="F17" s="81"/>
      <c r="G17" s="81"/>
      <c r="H17" s="25" t="s">
        <v>23</v>
      </c>
      <c r="I17" s="12">
        <f>I18+I19+I21</f>
        <v>71394.2</v>
      </c>
      <c r="J17" s="12">
        <f>J22</f>
        <v>71394.2</v>
      </c>
      <c r="K17" s="12">
        <f t="shared" ref="K17:R17" si="0">K18+K19+K21</f>
        <v>55444.2</v>
      </c>
      <c r="L17" s="12">
        <f t="shared" si="0"/>
        <v>0</v>
      </c>
      <c r="M17" s="12">
        <f t="shared" si="0"/>
        <v>55444.2</v>
      </c>
      <c r="N17" s="12">
        <f t="shared" si="0"/>
        <v>0</v>
      </c>
      <c r="O17" s="12">
        <f t="shared" si="0"/>
        <v>15950</v>
      </c>
      <c r="P17" s="12">
        <f t="shared" si="0"/>
        <v>0</v>
      </c>
      <c r="Q17" s="12">
        <f t="shared" si="0"/>
        <v>15950</v>
      </c>
      <c r="R17" s="12">
        <f t="shared" si="0"/>
        <v>0</v>
      </c>
      <c r="S17" s="12">
        <f>S18+S19+S21</f>
        <v>15950</v>
      </c>
      <c r="T17" s="12">
        <f>T18+T19+T21</f>
        <v>0</v>
      </c>
      <c r="U17" s="12">
        <f>U18+U19+U21</f>
        <v>55500</v>
      </c>
      <c r="V17" s="12">
        <f>V18+V19+V21</f>
        <v>21700</v>
      </c>
      <c r="W17" s="31" t="s">
        <v>24</v>
      </c>
      <c r="X17" s="31" t="s">
        <v>24</v>
      </c>
      <c r="Y17" s="31" t="s">
        <v>24</v>
      </c>
      <c r="Z17" s="31" t="s">
        <v>24</v>
      </c>
      <c r="AA17" s="31" t="s">
        <v>24</v>
      </c>
      <c r="AB17" s="31" t="s">
        <v>24</v>
      </c>
      <c r="AC17" s="31" t="s">
        <v>24</v>
      </c>
      <c r="AD17" s="31" t="s">
        <v>24</v>
      </c>
      <c r="AE17" s="31" t="s">
        <v>24</v>
      </c>
      <c r="AF17" s="31" t="s">
        <v>24</v>
      </c>
    </row>
    <row r="18" spans="1:32" ht="105.75" customHeight="1">
      <c r="A18" s="80"/>
      <c r="B18" s="81"/>
      <c r="C18" s="81"/>
      <c r="D18" s="81"/>
      <c r="E18" s="81"/>
      <c r="F18" s="81"/>
      <c r="G18" s="81"/>
      <c r="H18" s="5" t="s">
        <v>90</v>
      </c>
      <c r="I18" s="12">
        <f>I23</f>
        <v>71394.2</v>
      </c>
      <c r="J18" s="12">
        <f t="shared" ref="I18:J21" si="1">J23</f>
        <v>71394.2</v>
      </c>
      <c r="K18" s="12">
        <f t="shared" ref="K18:N21" si="2">K23</f>
        <v>55444.2</v>
      </c>
      <c r="L18" s="12">
        <f t="shared" si="2"/>
        <v>0</v>
      </c>
      <c r="M18" s="12">
        <f t="shared" si="2"/>
        <v>55444.2</v>
      </c>
      <c r="N18" s="12">
        <f t="shared" si="2"/>
        <v>0</v>
      </c>
      <c r="O18" s="12">
        <f t="shared" ref="O18:R21" si="3">O23</f>
        <v>15950</v>
      </c>
      <c r="P18" s="12">
        <f t="shared" si="3"/>
        <v>0</v>
      </c>
      <c r="Q18" s="12">
        <f t="shared" si="3"/>
        <v>15950</v>
      </c>
      <c r="R18" s="12">
        <f t="shared" si="3"/>
        <v>0</v>
      </c>
      <c r="S18" s="12">
        <f t="shared" ref="S18:V21" si="4">S23</f>
        <v>15950</v>
      </c>
      <c r="T18" s="12">
        <f t="shared" si="4"/>
        <v>0</v>
      </c>
      <c r="U18" s="12">
        <f t="shared" si="4"/>
        <v>55500</v>
      </c>
      <c r="V18" s="12">
        <f t="shared" si="4"/>
        <v>21700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</row>
    <row r="19" spans="1:32" ht="66.75" customHeight="1">
      <c r="A19" s="80"/>
      <c r="B19" s="81"/>
      <c r="C19" s="81"/>
      <c r="D19" s="81"/>
      <c r="E19" s="81"/>
      <c r="F19" s="81"/>
      <c r="G19" s="81"/>
      <c r="H19" s="5" t="s">
        <v>91</v>
      </c>
      <c r="I19" s="12">
        <f t="shared" si="1"/>
        <v>0</v>
      </c>
      <c r="J19" s="12">
        <f t="shared" si="1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3"/>
        <v>0</v>
      </c>
      <c r="P19" s="12">
        <f t="shared" si="3"/>
        <v>0</v>
      </c>
      <c r="Q19" s="12">
        <f t="shared" si="3"/>
        <v>0</v>
      </c>
      <c r="R19" s="12">
        <f t="shared" si="3"/>
        <v>0</v>
      </c>
      <c r="S19" s="12">
        <f t="shared" si="4"/>
        <v>0</v>
      </c>
      <c r="T19" s="12">
        <f t="shared" si="4"/>
        <v>0</v>
      </c>
      <c r="U19" s="12">
        <f t="shared" si="4"/>
        <v>0</v>
      </c>
      <c r="V19" s="12">
        <f t="shared" si="4"/>
        <v>0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</row>
    <row r="20" spans="1:32" ht="90" customHeight="1">
      <c r="A20" s="80"/>
      <c r="B20" s="81"/>
      <c r="C20" s="81"/>
      <c r="D20" s="81"/>
      <c r="E20" s="81"/>
      <c r="F20" s="81"/>
      <c r="G20" s="81"/>
      <c r="H20" s="5" t="s">
        <v>92</v>
      </c>
      <c r="I20" s="12">
        <f t="shared" si="1"/>
        <v>0</v>
      </c>
      <c r="J20" s="12">
        <f t="shared" si="1"/>
        <v>0</v>
      </c>
      <c r="K20" s="12">
        <f t="shared" si="2"/>
        <v>0</v>
      </c>
      <c r="L20" s="12">
        <f t="shared" si="2"/>
        <v>0</v>
      </c>
      <c r="M20" s="12">
        <f t="shared" si="2"/>
        <v>0</v>
      </c>
      <c r="N20" s="12">
        <f t="shared" si="2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4"/>
        <v>0</v>
      </c>
      <c r="T20" s="12">
        <f t="shared" si="4"/>
        <v>0</v>
      </c>
      <c r="U20" s="12">
        <f t="shared" si="4"/>
        <v>0</v>
      </c>
      <c r="V20" s="12">
        <f t="shared" si="4"/>
        <v>0</v>
      </c>
      <c r="W20" s="31"/>
      <c r="X20" s="31"/>
      <c r="Y20" s="31"/>
      <c r="Z20" s="31"/>
      <c r="AA20" s="31"/>
      <c r="AB20" s="31"/>
      <c r="AC20" s="31"/>
      <c r="AD20" s="31"/>
      <c r="AE20" s="31"/>
      <c r="AF20" s="31"/>
    </row>
    <row r="21" spans="1:32" ht="70.5" customHeight="1">
      <c r="A21" s="80"/>
      <c r="B21" s="81"/>
      <c r="C21" s="81"/>
      <c r="D21" s="81"/>
      <c r="E21" s="81"/>
      <c r="F21" s="81"/>
      <c r="G21" s="81"/>
      <c r="H21" s="5" t="s">
        <v>93</v>
      </c>
      <c r="I21" s="12">
        <f t="shared" si="1"/>
        <v>0</v>
      </c>
      <c r="J21" s="12"/>
      <c r="K21" s="12">
        <f t="shared" si="2"/>
        <v>0</v>
      </c>
      <c r="L21" s="12">
        <f t="shared" si="2"/>
        <v>0</v>
      </c>
      <c r="M21" s="12">
        <f t="shared" si="2"/>
        <v>0</v>
      </c>
      <c r="N21" s="12">
        <f t="shared" si="2"/>
        <v>0</v>
      </c>
      <c r="O21" s="12">
        <f t="shared" si="3"/>
        <v>0</v>
      </c>
      <c r="P21" s="12">
        <f t="shared" si="3"/>
        <v>0</v>
      </c>
      <c r="Q21" s="12">
        <f t="shared" si="3"/>
        <v>0</v>
      </c>
      <c r="R21" s="12">
        <f t="shared" si="3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31"/>
      <c r="X21" s="31"/>
      <c r="Y21" s="31"/>
      <c r="Z21" s="31"/>
      <c r="AA21" s="31"/>
      <c r="AB21" s="31"/>
      <c r="AC21" s="31"/>
      <c r="AD21" s="31"/>
      <c r="AE21" s="31"/>
      <c r="AF21" s="31"/>
    </row>
    <row r="22" spans="1:32" ht="25.5">
      <c r="A22" s="74" t="s">
        <v>25</v>
      </c>
      <c r="B22" s="69" t="s">
        <v>40</v>
      </c>
      <c r="C22" s="44" t="s">
        <v>24</v>
      </c>
      <c r="D22" s="14" t="s">
        <v>62</v>
      </c>
      <c r="E22" s="14" t="s">
        <v>63</v>
      </c>
      <c r="F22" s="14" t="s">
        <v>66</v>
      </c>
      <c r="G22" s="14" t="s">
        <v>89</v>
      </c>
      <c r="H22" s="5" t="s">
        <v>23</v>
      </c>
      <c r="I22" s="12">
        <f t="shared" ref="I22:N22" si="5">I23+I24+I25+I26</f>
        <v>71394.2</v>
      </c>
      <c r="J22" s="12">
        <f t="shared" si="5"/>
        <v>71394.2</v>
      </c>
      <c r="K22" s="12">
        <f t="shared" si="5"/>
        <v>55444.2</v>
      </c>
      <c r="L22" s="12">
        <f t="shared" si="5"/>
        <v>0</v>
      </c>
      <c r="M22" s="12">
        <f t="shared" si="5"/>
        <v>55444.2</v>
      </c>
      <c r="N22" s="12">
        <f t="shared" si="5"/>
        <v>0</v>
      </c>
      <c r="O22" s="12">
        <f t="shared" ref="O22:V22" si="6">O23+O24+O25+O26</f>
        <v>15950</v>
      </c>
      <c r="P22" s="12">
        <f t="shared" si="6"/>
        <v>0</v>
      </c>
      <c r="Q22" s="12">
        <f t="shared" si="6"/>
        <v>15950</v>
      </c>
      <c r="R22" s="12">
        <f t="shared" si="6"/>
        <v>0</v>
      </c>
      <c r="S22" s="12">
        <f t="shared" si="6"/>
        <v>15950</v>
      </c>
      <c r="T22" s="12">
        <f t="shared" si="6"/>
        <v>0</v>
      </c>
      <c r="U22" s="12">
        <f t="shared" si="6"/>
        <v>55500</v>
      </c>
      <c r="V22" s="12">
        <f t="shared" si="6"/>
        <v>21700</v>
      </c>
      <c r="W22" s="34" t="s">
        <v>24</v>
      </c>
      <c r="X22" s="34" t="s">
        <v>24</v>
      </c>
      <c r="Y22" s="34" t="s">
        <v>24</v>
      </c>
      <c r="Z22" s="34" t="s">
        <v>24</v>
      </c>
      <c r="AA22" s="34" t="s">
        <v>24</v>
      </c>
      <c r="AB22" s="34" t="s">
        <v>24</v>
      </c>
      <c r="AC22" s="34" t="s">
        <v>24</v>
      </c>
      <c r="AD22" s="34" t="s">
        <v>24</v>
      </c>
      <c r="AE22" s="34" t="s">
        <v>24</v>
      </c>
      <c r="AF22" s="34" t="s">
        <v>24</v>
      </c>
    </row>
    <row r="23" spans="1:32" ht="15" customHeight="1">
      <c r="A23" s="74"/>
      <c r="B23" s="69"/>
      <c r="C23" s="45"/>
      <c r="D23" s="15"/>
      <c r="E23" s="15"/>
      <c r="F23" s="15"/>
      <c r="G23" s="15"/>
      <c r="H23" s="5" t="s">
        <v>37</v>
      </c>
      <c r="I23" s="12">
        <f>I28+I33+I38+I43</f>
        <v>71394.2</v>
      </c>
      <c r="J23" s="12">
        <f t="shared" ref="J23:R23" si="7">J28+J33+J38+J43</f>
        <v>71394.2</v>
      </c>
      <c r="K23" s="12">
        <f t="shared" si="7"/>
        <v>55444.2</v>
      </c>
      <c r="L23" s="12">
        <f t="shared" si="7"/>
        <v>0</v>
      </c>
      <c r="M23" s="12">
        <f>M28+M33+M38+M43</f>
        <v>55444.2</v>
      </c>
      <c r="N23" s="12">
        <f t="shared" si="7"/>
        <v>0</v>
      </c>
      <c r="O23" s="12">
        <f t="shared" si="7"/>
        <v>15950</v>
      </c>
      <c r="P23" s="12">
        <f t="shared" si="7"/>
        <v>0</v>
      </c>
      <c r="Q23" s="12">
        <f>Q28+Q33+Q38+Q43</f>
        <v>15950</v>
      </c>
      <c r="R23" s="12">
        <f t="shared" si="7"/>
        <v>0</v>
      </c>
      <c r="S23" s="12">
        <f t="shared" ref="S23:V26" si="8">S28+S33+S38+S43</f>
        <v>15950</v>
      </c>
      <c r="T23" s="12">
        <f t="shared" si="8"/>
        <v>0</v>
      </c>
      <c r="U23" s="12">
        <f t="shared" si="8"/>
        <v>55500</v>
      </c>
      <c r="V23" s="12">
        <f t="shared" si="8"/>
        <v>21700</v>
      </c>
      <c r="W23" s="35"/>
      <c r="X23" s="35"/>
      <c r="Y23" s="35"/>
      <c r="Z23" s="35"/>
      <c r="AA23" s="35"/>
      <c r="AB23" s="35"/>
      <c r="AC23" s="35"/>
      <c r="AD23" s="35"/>
      <c r="AE23" s="35"/>
      <c r="AF23" s="35"/>
    </row>
    <row r="24" spans="1:32" ht="15" customHeight="1">
      <c r="A24" s="74"/>
      <c r="B24" s="69"/>
      <c r="C24" s="45"/>
      <c r="D24" s="15"/>
      <c r="E24" s="15"/>
      <c r="F24" s="15"/>
      <c r="G24" s="15"/>
      <c r="H24" s="5" t="s">
        <v>58</v>
      </c>
      <c r="I24" s="12">
        <f t="shared" ref="I24:J26" si="9">I29+I34+I39+I44</f>
        <v>0</v>
      </c>
      <c r="J24" s="12">
        <f t="shared" si="9"/>
        <v>0</v>
      </c>
      <c r="K24" s="12">
        <f t="shared" ref="K24:N26" si="10">K29+K34+K39+K44</f>
        <v>0</v>
      </c>
      <c r="L24" s="12">
        <f t="shared" si="10"/>
        <v>0</v>
      </c>
      <c r="M24" s="12">
        <f t="shared" si="10"/>
        <v>0</v>
      </c>
      <c r="N24" s="12">
        <f t="shared" si="10"/>
        <v>0</v>
      </c>
      <c r="O24" s="12">
        <f t="shared" ref="O24:P26" si="11">O29+O34+O39+O44</f>
        <v>0</v>
      </c>
      <c r="P24" s="12">
        <f t="shared" si="11"/>
        <v>0</v>
      </c>
      <c r="Q24" s="12">
        <f>Q29+Q34+Q39+Q44</f>
        <v>0</v>
      </c>
      <c r="R24" s="12">
        <f>R29+R34+R39+R44</f>
        <v>0</v>
      </c>
      <c r="S24" s="12">
        <f t="shared" si="8"/>
        <v>0</v>
      </c>
      <c r="T24" s="12">
        <f t="shared" si="8"/>
        <v>0</v>
      </c>
      <c r="U24" s="12">
        <f t="shared" si="8"/>
        <v>0</v>
      </c>
      <c r="V24" s="12">
        <f t="shared" si="8"/>
        <v>0</v>
      </c>
      <c r="W24" s="35"/>
      <c r="X24" s="35"/>
      <c r="Y24" s="35"/>
      <c r="Z24" s="35"/>
      <c r="AA24" s="35"/>
      <c r="AB24" s="35"/>
      <c r="AC24" s="35"/>
      <c r="AD24" s="35"/>
      <c r="AE24" s="35"/>
      <c r="AF24" s="35"/>
    </row>
    <row r="25" spans="1:32" ht="15" customHeight="1">
      <c r="A25" s="74"/>
      <c r="B25" s="69"/>
      <c r="C25" s="45"/>
      <c r="D25" s="15"/>
      <c r="E25" s="15"/>
      <c r="F25" s="15"/>
      <c r="G25" s="15"/>
      <c r="H25" s="5" t="s">
        <v>38</v>
      </c>
      <c r="I25" s="12">
        <f t="shared" si="9"/>
        <v>0</v>
      </c>
      <c r="J25" s="12">
        <f t="shared" si="9"/>
        <v>0</v>
      </c>
      <c r="K25" s="12">
        <f t="shared" si="10"/>
        <v>0</v>
      </c>
      <c r="L25" s="12">
        <f t="shared" si="10"/>
        <v>0</v>
      </c>
      <c r="M25" s="12">
        <f t="shared" si="10"/>
        <v>0</v>
      </c>
      <c r="N25" s="12">
        <f t="shared" si="10"/>
        <v>0</v>
      </c>
      <c r="O25" s="12">
        <f t="shared" si="11"/>
        <v>0</v>
      </c>
      <c r="P25" s="12">
        <f t="shared" si="11"/>
        <v>0</v>
      </c>
      <c r="Q25" s="12">
        <f>Q30+Q35+Q40+Q45</f>
        <v>0</v>
      </c>
      <c r="R25" s="12">
        <f>R30+R35+R40+R45</f>
        <v>0</v>
      </c>
      <c r="S25" s="12">
        <f t="shared" si="8"/>
        <v>0</v>
      </c>
      <c r="T25" s="12">
        <f t="shared" si="8"/>
        <v>0</v>
      </c>
      <c r="U25" s="12">
        <f t="shared" si="8"/>
        <v>0</v>
      </c>
      <c r="V25" s="12">
        <f t="shared" si="8"/>
        <v>0</v>
      </c>
      <c r="W25" s="35"/>
      <c r="X25" s="35"/>
      <c r="Y25" s="35"/>
      <c r="Z25" s="35"/>
      <c r="AA25" s="35"/>
      <c r="AB25" s="35"/>
      <c r="AC25" s="35"/>
      <c r="AD25" s="35"/>
      <c r="AE25" s="35"/>
      <c r="AF25" s="35"/>
    </row>
    <row r="26" spans="1:32" ht="15" customHeight="1">
      <c r="A26" s="74"/>
      <c r="B26" s="69"/>
      <c r="C26" s="46"/>
      <c r="D26" s="16"/>
      <c r="E26" s="16"/>
      <c r="F26" s="16"/>
      <c r="G26" s="16"/>
      <c r="H26" s="5" t="s">
        <v>39</v>
      </c>
      <c r="I26" s="12">
        <f t="shared" si="9"/>
        <v>0</v>
      </c>
      <c r="J26" s="12">
        <f t="shared" si="9"/>
        <v>0</v>
      </c>
      <c r="K26" s="12">
        <f t="shared" si="10"/>
        <v>0</v>
      </c>
      <c r="L26" s="12">
        <f t="shared" si="10"/>
        <v>0</v>
      </c>
      <c r="M26" s="12">
        <f t="shared" si="10"/>
        <v>0</v>
      </c>
      <c r="N26" s="12">
        <f t="shared" si="10"/>
        <v>0</v>
      </c>
      <c r="O26" s="12">
        <f t="shared" si="11"/>
        <v>0</v>
      </c>
      <c r="P26" s="12">
        <f t="shared" si="11"/>
        <v>0</v>
      </c>
      <c r="Q26" s="12">
        <f>Q31+Q36+Q41+Q46</f>
        <v>0</v>
      </c>
      <c r="R26" s="12">
        <f>R31+R36+R41+R46</f>
        <v>0</v>
      </c>
      <c r="S26" s="12">
        <f t="shared" si="8"/>
        <v>0</v>
      </c>
      <c r="T26" s="12">
        <f t="shared" si="8"/>
        <v>0</v>
      </c>
      <c r="U26" s="12">
        <f t="shared" si="8"/>
        <v>0</v>
      </c>
      <c r="V26" s="12">
        <f t="shared" si="8"/>
        <v>0</v>
      </c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ht="16.5" hidden="1" customHeight="1">
      <c r="A27" s="70" t="s">
        <v>26</v>
      </c>
      <c r="B27" s="50" t="s">
        <v>41</v>
      </c>
      <c r="C27" s="44"/>
      <c r="D27" s="44"/>
      <c r="E27" s="44"/>
      <c r="F27" s="44"/>
      <c r="G27" s="44"/>
      <c r="H27" s="5" t="s">
        <v>23</v>
      </c>
      <c r="I27" s="12">
        <f t="shared" ref="I27:N27" si="12">I28+I29+I30+I31</f>
        <v>0</v>
      </c>
      <c r="J27" s="12">
        <f t="shared" si="12"/>
        <v>0</v>
      </c>
      <c r="K27" s="12">
        <f t="shared" si="12"/>
        <v>0</v>
      </c>
      <c r="L27" s="12">
        <f t="shared" si="12"/>
        <v>0</v>
      </c>
      <c r="M27" s="12">
        <f t="shared" si="12"/>
        <v>0</v>
      </c>
      <c r="N27" s="12">
        <f t="shared" si="12"/>
        <v>0</v>
      </c>
      <c r="O27" s="12">
        <f t="shared" ref="O27:V27" si="13">O28+O29+O30+O31</f>
        <v>0</v>
      </c>
      <c r="P27" s="12">
        <f t="shared" si="13"/>
        <v>0</v>
      </c>
      <c r="Q27" s="12">
        <f t="shared" si="13"/>
        <v>0</v>
      </c>
      <c r="R27" s="12">
        <f t="shared" si="13"/>
        <v>0</v>
      </c>
      <c r="S27" s="12">
        <f t="shared" si="13"/>
        <v>0</v>
      </c>
      <c r="T27" s="12">
        <f t="shared" si="13"/>
        <v>0</v>
      </c>
      <c r="U27" s="12">
        <f t="shared" si="13"/>
        <v>0</v>
      </c>
      <c r="V27" s="12">
        <f t="shared" si="13"/>
        <v>0</v>
      </c>
      <c r="W27" s="34" t="s">
        <v>68</v>
      </c>
      <c r="X27" s="34" t="s">
        <v>69</v>
      </c>
      <c r="Y27" s="34">
        <f>AA27</f>
        <v>0</v>
      </c>
      <c r="Z27" s="34">
        <f>AB27</f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</row>
    <row r="28" spans="1:32" hidden="1">
      <c r="A28" s="71"/>
      <c r="B28" s="50"/>
      <c r="C28" s="45"/>
      <c r="D28" s="45"/>
      <c r="E28" s="45"/>
      <c r="F28" s="45"/>
      <c r="G28" s="45"/>
      <c r="H28" s="5" t="s">
        <v>37</v>
      </c>
      <c r="I28" s="12">
        <f>K28</f>
        <v>0</v>
      </c>
      <c r="J28" s="12">
        <f>M28</f>
        <v>0</v>
      </c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35"/>
      <c r="X28" s="35"/>
      <c r="Y28" s="35"/>
      <c r="Z28" s="35"/>
      <c r="AA28" s="35"/>
      <c r="AB28" s="35"/>
      <c r="AC28" s="35"/>
      <c r="AD28" s="35"/>
      <c r="AE28" s="35"/>
      <c r="AF28" s="35"/>
    </row>
    <row r="29" spans="1:32" hidden="1">
      <c r="A29" s="71"/>
      <c r="B29" s="50"/>
      <c r="C29" s="45"/>
      <c r="D29" s="45"/>
      <c r="E29" s="45"/>
      <c r="F29" s="45"/>
      <c r="G29" s="45"/>
      <c r="H29" s="5" t="s">
        <v>58</v>
      </c>
      <c r="I29" s="12">
        <f>K29</f>
        <v>0</v>
      </c>
      <c r="J29" s="12">
        <f>M29</f>
        <v>0</v>
      </c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35"/>
      <c r="X29" s="35"/>
      <c r="Y29" s="35"/>
      <c r="Z29" s="35"/>
      <c r="AA29" s="35"/>
      <c r="AB29" s="35"/>
      <c r="AC29" s="35"/>
      <c r="AD29" s="35"/>
      <c r="AE29" s="35"/>
      <c r="AF29" s="35"/>
    </row>
    <row r="30" spans="1:32" hidden="1">
      <c r="A30" s="71"/>
      <c r="B30" s="50"/>
      <c r="C30" s="45"/>
      <c r="D30" s="45"/>
      <c r="E30" s="45"/>
      <c r="F30" s="45"/>
      <c r="G30" s="45"/>
      <c r="H30" s="5" t="s">
        <v>38</v>
      </c>
      <c r="I30" s="12">
        <f>K30</f>
        <v>0</v>
      </c>
      <c r="J30" s="12">
        <f>M30</f>
        <v>0</v>
      </c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35"/>
      <c r="X30" s="35"/>
      <c r="Y30" s="35"/>
      <c r="Z30" s="35"/>
      <c r="AA30" s="35"/>
      <c r="AB30" s="35"/>
      <c r="AC30" s="35"/>
      <c r="AD30" s="35"/>
      <c r="AE30" s="35"/>
      <c r="AF30" s="35"/>
    </row>
    <row r="31" spans="1:32" ht="72.75" hidden="1" customHeight="1">
      <c r="A31" s="71"/>
      <c r="B31" s="50"/>
      <c r="C31" s="46"/>
      <c r="D31" s="46"/>
      <c r="E31" s="46"/>
      <c r="F31" s="46"/>
      <c r="G31" s="46"/>
      <c r="H31" s="5" t="s">
        <v>39</v>
      </c>
      <c r="I31" s="12">
        <f>K31</f>
        <v>0</v>
      </c>
      <c r="J31" s="12">
        <f>M31</f>
        <v>0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36"/>
      <c r="X31" s="36"/>
      <c r="Y31" s="36"/>
      <c r="Z31" s="36"/>
      <c r="AA31" s="36"/>
      <c r="AB31" s="36"/>
      <c r="AC31" s="36"/>
      <c r="AD31" s="36"/>
      <c r="AE31" s="36"/>
      <c r="AF31" s="36"/>
    </row>
    <row r="32" spans="1:32" ht="30.75" customHeight="1">
      <c r="A32" s="72" t="s">
        <v>27</v>
      </c>
      <c r="B32" s="50" t="s">
        <v>42</v>
      </c>
      <c r="C32" s="85">
        <v>504</v>
      </c>
      <c r="D32" s="14" t="s">
        <v>62</v>
      </c>
      <c r="E32" s="14" t="s">
        <v>63</v>
      </c>
      <c r="F32" s="14" t="s">
        <v>66</v>
      </c>
      <c r="G32" s="14" t="s">
        <v>67</v>
      </c>
      <c r="H32" s="5" t="s">
        <v>23</v>
      </c>
      <c r="I32" s="12">
        <f t="shared" ref="I32:N32" si="14">I33+I34+I35+I36</f>
        <v>40394.199999999997</v>
      </c>
      <c r="J32" s="12">
        <f t="shared" si="14"/>
        <v>40394.199999999997</v>
      </c>
      <c r="K32" s="12">
        <f t="shared" si="14"/>
        <v>39944.199999999997</v>
      </c>
      <c r="L32" s="12">
        <f t="shared" si="14"/>
        <v>0</v>
      </c>
      <c r="M32" s="12">
        <f t="shared" si="14"/>
        <v>39944.199999999997</v>
      </c>
      <c r="N32" s="12">
        <f t="shared" si="14"/>
        <v>0</v>
      </c>
      <c r="O32" s="12">
        <f t="shared" ref="O32:V32" si="15">O33+O34+O35+O36</f>
        <v>450</v>
      </c>
      <c r="P32" s="12">
        <f t="shared" si="15"/>
        <v>0</v>
      </c>
      <c r="Q32" s="12">
        <f t="shared" si="15"/>
        <v>450</v>
      </c>
      <c r="R32" s="12">
        <f t="shared" si="15"/>
        <v>0</v>
      </c>
      <c r="S32" s="12">
        <f t="shared" si="15"/>
        <v>450</v>
      </c>
      <c r="T32" s="12">
        <f t="shared" si="15"/>
        <v>0</v>
      </c>
      <c r="U32" s="12">
        <f t="shared" si="15"/>
        <v>40000</v>
      </c>
      <c r="V32" s="12">
        <f t="shared" si="15"/>
        <v>21700</v>
      </c>
      <c r="W32" s="34" t="s">
        <v>70</v>
      </c>
      <c r="X32" s="34" t="s">
        <v>69</v>
      </c>
      <c r="Y32" s="34">
        <f>AA32</f>
        <v>92</v>
      </c>
      <c r="Z32" s="34">
        <f>AB32</f>
        <v>92</v>
      </c>
      <c r="AA32" s="34">
        <v>92</v>
      </c>
      <c r="AB32" s="34">
        <v>92</v>
      </c>
      <c r="AC32" s="34">
        <v>95</v>
      </c>
      <c r="AD32" s="34">
        <v>95</v>
      </c>
      <c r="AE32" s="34">
        <v>95</v>
      </c>
      <c r="AF32" s="34">
        <v>100</v>
      </c>
    </row>
    <row r="33" spans="1:32" ht="15" customHeight="1">
      <c r="A33" s="73"/>
      <c r="B33" s="50"/>
      <c r="C33" s="85"/>
      <c r="D33" s="15"/>
      <c r="E33" s="15"/>
      <c r="F33" s="15"/>
      <c r="G33" s="15"/>
      <c r="H33" s="5" t="s">
        <v>37</v>
      </c>
      <c r="I33" s="12">
        <f>K33+O33</f>
        <v>40394.199999999997</v>
      </c>
      <c r="J33" s="12">
        <f>M33+Q33</f>
        <v>40394.199999999997</v>
      </c>
      <c r="K33" s="12">
        <v>39944.199999999997</v>
      </c>
      <c r="L33" s="12"/>
      <c r="M33" s="12">
        <v>39944.199999999997</v>
      </c>
      <c r="N33" s="12">
        <v>0</v>
      </c>
      <c r="O33" s="12">
        <v>450</v>
      </c>
      <c r="P33" s="12">
        <v>0</v>
      </c>
      <c r="Q33" s="12">
        <v>450</v>
      </c>
      <c r="R33" s="12">
        <v>0</v>
      </c>
      <c r="S33" s="12">
        <v>450</v>
      </c>
      <c r="T33" s="12">
        <v>0</v>
      </c>
      <c r="U33" s="12">
        <v>40000</v>
      </c>
      <c r="V33" s="12">
        <v>21700</v>
      </c>
      <c r="W33" s="35"/>
      <c r="X33" s="35"/>
      <c r="Y33" s="35"/>
      <c r="Z33" s="35"/>
      <c r="AA33" s="35"/>
      <c r="AB33" s="35"/>
      <c r="AC33" s="35"/>
      <c r="AD33" s="35"/>
      <c r="AE33" s="35"/>
      <c r="AF33" s="35"/>
    </row>
    <row r="34" spans="1:32" ht="15" customHeight="1">
      <c r="A34" s="73"/>
      <c r="B34" s="50"/>
      <c r="C34" s="85"/>
      <c r="D34" s="15"/>
      <c r="E34" s="15"/>
      <c r="F34" s="15"/>
      <c r="G34" s="15"/>
      <c r="H34" s="5" t="s">
        <v>58</v>
      </c>
      <c r="I34" s="12">
        <f t="shared" ref="I34:I41" si="16">K34+O34</f>
        <v>0</v>
      </c>
      <c r="J34" s="12">
        <f>M34+Q34</f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35"/>
      <c r="X34" s="35"/>
      <c r="Y34" s="35"/>
      <c r="Z34" s="35"/>
      <c r="AA34" s="35"/>
      <c r="AB34" s="35"/>
      <c r="AC34" s="35"/>
      <c r="AD34" s="35"/>
      <c r="AE34" s="35"/>
      <c r="AF34" s="35"/>
    </row>
    <row r="35" spans="1:32" ht="15" customHeight="1">
      <c r="A35" s="73"/>
      <c r="B35" s="50"/>
      <c r="C35" s="85"/>
      <c r="D35" s="15"/>
      <c r="E35" s="15"/>
      <c r="F35" s="15"/>
      <c r="G35" s="15"/>
      <c r="H35" s="5" t="s">
        <v>38</v>
      </c>
      <c r="I35" s="12">
        <f t="shared" si="16"/>
        <v>0</v>
      </c>
      <c r="J35" s="12">
        <f>M35+Q35</f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35"/>
      <c r="X35" s="35"/>
      <c r="Y35" s="35"/>
      <c r="Z35" s="35"/>
      <c r="AA35" s="35"/>
      <c r="AB35" s="35"/>
      <c r="AC35" s="35"/>
      <c r="AD35" s="35"/>
      <c r="AE35" s="35"/>
      <c r="AF35" s="35"/>
    </row>
    <row r="36" spans="1:32" ht="45" customHeight="1">
      <c r="A36" s="70"/>
      <c r="B36" s="50"/>
      <c r="C36" s="85"/>
      <c r="D36" s="16"/>
      <c r="E36" s="16"/>
      <c r="F36" s="16"/>
      <c r="G36" s="16"/>
      <c r="H36" s="5" t="s">
        <v>39</v>
      </c>
      <c r="I36" s="12">
        <f t="shared" si="16"/>
        <v>0</v>
      </c>
      <c r="J36" s="12">
        <f>M36+Q36</f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36"/>
      <c r="X36" s="36"/>
      <c r="Y36" s="36"/>
      <c r="Z36" s="36"/>
      <c r="AA36" s="36"/>
      <c r="AB36" s="36"/>
      <c r="AC36" s="36"/>
      <c r="AD36" s="36"/>
      <c r="AE36" s="36"/>
      <c r="AF36" s="36"/>
    </row>
    <row r="37" spans="1:32" ht="30.75" customHeight="1">
      <c r="A37" s="72" t="s">
        <v>43</v>
      </c>
      <c r="B37" s="50" t="s">
        <v>44</v>
      </c>
      <c r="C37" s="85">
        <v>504</v>
      </c>
      <c r="D37" s="14" t="s">
        <v>62</v>
      </c>
      <c r="E37" s="14" t="s">
        <v>63</v>
      </c>
      <c r="F37" s="14" t="s">
        <v>64</v>
      </c>
      <c r="G37" s="14" t="s">
        <v>65</v>
      </c>
      <c r="H37" s="5" t="s">
        <v>23</v>
      </c>
      <c r="I37" s="12">
        <f t="shared" si="16"/>
        <v>31000</v>
      </c>
      <c r="J37" s="12">
        <f t="shared" ref="J37:R37" si="17">J38+J39+J40+J41</f>
        <v>31000</v>
      </c>
      <c r="K37" s="12">
        <f t="shared" si="17"/>
        <v>15500</v>
      </c>
      <c r="L37" s="12">
        <f t="shared" si="17"/>
        <v>0</v>
      </c>
      <c r="M37" s="12">
        <f t="shared" si="17"/>
        <v>15500</v>
      </c>
      <c r="N37" s="12">
        <f t="shared" si="17"/>
        <v>0</v>
      </c>
      <c r="O37" s="12">
        <f t="shared" si="17"/>
        <v>15500</v>
      </c>
      <c r="P37" s="12">
        <f t="shared" si="17"/>
        <v>0</v>
      </c>
      <c r="Q37" s="12">
        <f t="shared" si="17"/>
        <v>15500</v>
      </c>
      <c r="R37" s="12">
        <f t="shared" si="17"/>
        <v>0</v>
      </c>
      <c r="S37" s="12">
        <f>S38+S39+S40+S41</f>
        <v>15500</v>
      </c>
      <c r="T37" s="12">
        <f>T38+T39+T40+T41</f>
        <v>0</v>
      </c>
      <c r="U37" s="12">
        <f>U38+U39+U40+U41</f>
        <v>15500</v>
      </c>
      <c r="V37" s="12">
        <f>V38+V39+V40+V41</f>
        <v>0</v>
      </c>
      <c r="W37" s="34" t="s">
        <v>71</v>
      </c>
      <c r="X37" s="34" t="s">
        <v>72</v>
      </c>
      <c r="Y37" s="34">
        <f>AA37</f>
        <v>2</v>
      </c>
      <c r="Z37" s="34">
        <f>AB37</f>
        <v>2</v>
      </c>
      <c r="AA37" s="34">
        <v>2</v>
      </c>
      <c r="AB37" s="34">
        <v>2</v>
      </c>
      <c r="AC37" s="34">
        <v>2</v>
      </c>
      <c r="AD37" s="34">
        <v>2</v>
      </c>
      <c r="AE37" s="34">
        <v>2</v>
      </c>
      <c r="AF37" s="34">
        <v>3</v>
      </c>
    </row>
    <row r="38" spans="1:32" s="13" customFormat="1" ht="15" customHeight="1">
      <c r="A38" s="73"/>
      <c r="B38" s="50"/>
      <c r="C38" s="85"/>
      <c r="D38" s="15"/>
      <c r="E38" s="15"/>
      <c r="F38" s="15"/>
      <c r="G38" s="15"/>
      <c r="H38" s="5" t="s">
        <v>37</v>
      </c>
      <c r="I38" s="12">
        <f>K38+O38</f>
        <v>31000</v>
      </c>
      <c r="J38" s="12">
        <f>M38+Q38</f>
        <v>31000</v>
      </c>
      <c r="K38" s="12">
        <v>15500</v>
      </c>
      <c r="L38" s="12">
        <v>0</v>
      </c>
      <c r="M38" s="12">
        <v>15500</v>
      </c>
      <c r="N38" s="12">
        <v>0</v>
      </c>
      <c r="O38" s="12">
        <v>15500</v>
      </c>
      <c r="P38" s="12">
        <v>0</v>
      </c>
      <c r="Q38" s="12">
        <v>15500</v>
      </c>
      <c r="R38" s="12">
        <v>0</v>
      </c>
      <c r="S38" s="12">
        <v>15500</v>
      </c>
      <c r="T38" s="12">
        <v>0</v>
      </c>
      <c r="U38" s="12">
        <v>15500</v>
      </c>
      <c r="V38" s="12">
        <v>0</v>
      </c>
      <c r="W38" s="35"/>
      <c r="X38" s="35"/>
      <c r="Y38" s="35"/>
      <c r="Z38" s="35"/>
      <c r="AA38" s="35"/>
      <c r="AB38" s="35"/>
      <c r="AC38" s="35"/>
      <c r="AD38" s="35"/>
      <c r="AE38" s="35"/>
      <c r="AF38" s="35"/>
    </row>
    <row r="39" spans="1:32" s="13" customFormat="1" ht="15" customHeight="1">
      <c r="A39" s="73"/>
      <c r="B39" s="50"/>
      <c r="C39" s="85"/>
      <c r="D39" s="15"/>
      <c r="E39" s="15"/>
      <c r="F39" s="15"/>
      <c r="G39" s="15"/>
      <c r="H39" s="5" t="s">
        <v>58</v>
      </c>
      <c r="I39" s="12">
        <f t="shared" si="16"/>
        <v>0</v>
      </c>
      <c r="J39" s="12">
        <f>M39+Q39</f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35"/>
      <c r="X39" s="35"/>
      <c r="Y39" s="35"/>
      <c r="Z39" s="35"/>
      <c r="AA39" s="35"/>
      <c r="AB39" s="35"/>
      <c r="AC39" s="35"/>
      <c r="AD39" s="35"/>
      <c r="AE39" s="35"/>
      <c r="AF39" s="35"/>
    </row>
    <row r="40" spans="1:32" s="13" customFormat="1" ht="15" customHeight="1">
      <c r="A40" s="73"/>
      <c r="B40" s="50"/>
      <c r="C40" s="85"/>
      <c r="D40" s="15"/>
      <c r="E40" s="15"/>
      <c r="F40" s="15"/>
      <c r="G40" s="15"/>
      <c r="H40" s="5" t="s">
        <v>38</v>
      </c>
      <c r="I40" s="12">
        <f t="shared" si="16"/>
        <v>0</v>
      </c>
      <c r="J40" s="12">
        <f>M40+Q40</f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35"/>
      <c r="X40" s="35"/>
      <c r="Y40" s="35"/>
      <c r="Z40" s="35"/>
      <c r="AA40" s="35"/>
      <c r="AB40" s="35"/>
      <c r="AC40" s="35"/>
      <c r="AD40" s="35"/>
      <c r="AE40" s="35"/>
      <c r="AF40" s="35"/>
    </row>
    <row r="41" spans="1:32" s="13" customFormat="1" ht="39" customHeight="1">
      <c r="A41" s="70"/>
      <c r="B41" s="50"/>
      <c r="C41" s="85"/>
      <c r="D41" s="16"/>
      <c r="E41" s="16"/>
      <c r="F41" s="16"/>
      <c r="G41" s="16"/>
      <c r="H41" s="5" t="s">
        <v>39</v>
      </c>
      <c r="I41" s="12">
        <f t="shared" si="16"/>
        <v>0</v>
      </c>
      <c r="J41" s="12">
        <f>M41+Q41</f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36"/>
      <c r="X41" s="36"/>
      <c r="Y41" s="36"/>
      <c r="Z41" s="36"/>
      <c r="AA41" s="36"/>
      <c r="AB41" s="36"/>
      <c r="AC41" s="36"/>
      <c r="AD41" s="36"/>
      <c r="AE41" s="36"/>
      <c r="AF41" s="36"/>
    </row>
    <row r="42" spans="1:32" s="13" customFormat="1" ht="30.75" hidden="1" customHeight="1">
      <c r="A42" s="71" t="s">
        <v>45</v>
      </c>
      <c r="B42" s="50" t="s">
        <v>46</v>
      </c>
      <c r="C42" s="44"/>
      <c r="D42" s="44"/>
      <c r="E42" s="44"/>
      <c r="F42" s="44"/>
      <c r="G42" s="44"/>
      <c r="H42" s="5" t="s">
        <v>23</v>
      </c>
      <c r="I42" s="12">
        <f t="shared" ref="I42:N42" si="18">I43+I44+I45+I46</f>
        <v>0</v>
      </c>
      <c r="J42" s="12">
        <f t="shared" si="18"/>
        <v>0</v>
      </c>
      <c r="K42" s="12">
        <f t="shared" si="18"/>
        <v>0</v>
      </c>
      <c r="L42" s="12">
        <f t="shared" si="18"/>
        <v>0</v>
      </c>
      <c r="M42" s="12">
        <f t="shared" si="18"/>
        <v>0</v>
      </c>
      <c r="N42" s="12">
        <f t="shared" si="18"/>
        <v>0</v>
      </c>
      <c r="O42" s="12">
        <f t="shared" ref="O42:V42" si="19">O43+O44+O45+O46</f>
        <v>0</v>
      </c>
      <c r="P42" s="12">
        <f t="shared" si="19"/>
        <v>0</v>
      </c>
      <c r="Q42" s="12">
        <f t="shared" si="19"/>
        <v>0</v>
      </c>
      <c r="R42" s="12">
        <f t="shared" si="19"/>
        <v>0</v>
      </c>
      <c r="S42" s="12">
        <f t="shared" si="19"/>
        <v>0</v>
      </c>
      <c r="T42" s="12">
        <f t="shared" si="19"/>
        <v>0</v>
      </c>
      <c r="U42" s="12">
        <f t="shared" si="19"/>
        <v>0</v>
      </c>
      <c r="V42" s="12">
        <f t="shared" si="19"/>
        <v>0</v>
      </c>
      <c r="W42" s="50" t="s">
        <v>73</v>
      </c>
      <c r="X42" s="34" t="s">
        <v>69</v>
      </c>
      <c r="Y42" s="34">
        <f>AA42</f>
        <v>0</v>
      </c>
      <c r="Z42" s="34">
        <f>AB42</f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</row>
    <row r="43" spans="1:32" s="13" customFormat="1" hidden="1">
      <c r="A43" s="71"/>
      <c r="B43" s="50"/>
      <c r="C43" s="45"/>
      <c r="D43" s="45"/>
      <c r="E43" s="45"/>
      <c r="F43" s="45"/>
      <c r="G43" s="45"/>
      <c r="H43" s="5" t="s">
        <v>37</v>
      </c>
      <c r="I43" s="12">
        <f>K43</f>
        <v>0</v>
      </c>
      <c r="J43" s="12">
        <f>M43</f>
        <v>0</v>
      </c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50"/>
      <c r="X43" s="35"/>
      <c r="Y43" s="35"/>
      <c r="Z43" s="35"/>
      <c r="AA43" s="35"/>
      <c r="AB43" s="35"/>
      <c r="AC43" s="35"/>
      <c r="AD43" s="35"/>
      <c r="AE43" s="35"/>
      <c r="AF43" s="35"/>
    </row>
    <row r="44" spans="1:32" s="13" customFormat="1" hidden="1">
      <c r="A44" s="71"/>
      <c r="B44" s="50"/>
      <c r="C44" s="45"/>
      <c r="D44" s="45"/>
      <c r="E44" s="45"/>
      <c r="F44" s="45"/>
      <c r="G44" s="45"/>
      <c r="H44" s="5" t="s">
        <v>58</v>
      </c>
      <c r="I44" s="12">
        <f>K44</f>
        <v>0</v>
      </c>
      <c r="J44" s="12">
        <f>M44</f>
        <v>0</v>
      </c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50"/>
      <c r="X44" s="35"/>
      <c r="Y44" s="35"/>
      <c r="Z44" s="35"/>
      <c r="AA44" s="35"/>
      <c r="AB44" s="35"/>
      <c r="AC44" s="35"/>
      <c r="AD44" s="35"/>
      <c r="AE44" s="35"/>
      <c r="AF44" s="35"/>
    </row>
    <row r="45" spans="1:32" s="13" customFormat="1" hidden="1">
      <c r="A45" s="71"/>
      <c r="B45" s="50"/>
      <c r="C45" s="45"/>
      <c r="D45" s="45"/>
      <c r="E45" s="45"/>
      <c r="F45" s="45"/>
      <c r="G45" s="45"/>
      <c r="H45" s="5" t="s">
        <v>38</v>
      </c>
      <c r="I45" s="12">
        <f>K45</f>
        <v>0</v>
      </c>
      <c r="J45" s="12">
        <f>M45</f>
        <v>0</v>
      </c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50"/>
      <c r="X45" s="35"/>
      <c r="Y45" s="35"/>
      <c r="Z45" s="35"/>
      <c r="AA45" s="35"/>
      <c r="AB45" s="35"/>
      <c r="AC45" s="35"/>
      <c r="AD45" s="35"/>
      <c r="AE45" s="35"/>
      <c r="AF45" s="35"/>
    </row>
    <row r="46" spans="1:32" s="13" customFormat="1" hidden="1">
      <c r="A46" s="71"/>
      <c r="B46" s="50"/>
      <c r="C46" s="46"/>
      <c r="D46" s="46"/>
      <c r="E46" s="46"/>
      <c r="F46" s="46"/>
      <c r="G46" s="46"/>
      <c r="H46" s="5" t="s">
        <v>39</v>
      </c>
      <c r="I46" s="12">
        <f>K46</f>
        <v>0</v>
      </c>
      <c r="J46" s="12">
        <f>M46</f>
        <v>0</v>
      </c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50"/>
      <c r="X46" s="36"/>
      <c r="Y46" s="36"/>
      <c r="Z46" s="36"/>
      <c r="AA46" s="36"/>
      <c r="AB46" s="36"/>
      <c r="AC46" s="36"/>
      <c r="AD46" s="36"/>
      <c r="AE46" s="36"/>
      <c r="AF46" s="36"/>
    </row>
    <row r="47" spans="1:32" s="13" customFormat="1" ht="16.5" hidden="1" customHeight="1">
      <c r="A47" s="66">
        <v>2</v>
      </c>
      <c r="B47" s="51" t="s">
        <v>60</v>
      </c>
      <c r="C47" s="51"/>
      <c r="D47" s="51"/>
      <c r="E47" s="51"/>
      <c r="F47" s="51"/>
      <c r="G47" s="51"/>
      <c r="H47" s="5" t="s">
        <v>23</v>
      </c>
      <c r="I47" s="11">
        <f>I48+I49+I50+I51</f>
        <v>0</v>
      </c>
      <c r="J47" s="11">
        <f>J48+J49+J50+J51</f>
        <v>0</v>
      </c>
      <c r="K47" s="11">
        <f>K48+K49+K50+K51</f>
        <v>0</v>
      </c>
      <c r="L47" s="11"/>
      <c r="M47" s="11">
        <f>M48+M49+M50+M51</f>
        <v>0</v>
      </c>
      <c r="N47" s="11"/>
      <c r="O47" s="11">
        <f>O48+O49+O50+O51</f>
        <v>0</v>
      </c>
      <c r="P47" s="11"/>
      <c r="Q47" s="11">
        <f>Q48+Q49+Q50+Q51</f>
        <v>0</v>
      </c>
      <c r="R47" s="11"/>
      <c r="S47" s="11">
        <f>S48+S49+S50+S51</f>
        <v>0</v>
      </c>
      <c r="T47" s="11"/>
      <c r="U47" s="11">
        <f>U48+U49+U50+U51</f>
        <v>0</v>
      </c>
      <c r="V47" s="11"/>
      <c r="W47" s="36" t="s">
        <v>24</v>
      </c>
      <c r="X47" s="36" t="s">
        <v>24</v>
      </c>
      <c r="Y47" s="36" t="s">
        <v>24</v>
      </c>
      <c r="Z47" s="36" t="s">
        <v>24</v>
      </c>
      <c r="AA47" s="36" t="s">
        <v>24</v>
      </c>
      <c r="AB47" s="36" t="s">
        <v>24</v>
      </c>
      <c r="AC47" s="36" t="s">
        <v>24</v>
      </c>
      <c r="AD47" s="36" t="s">
        <v>24</v>
      </c>
      <c r="AE47" s="36" t="s">
        <v>24</v>
      </c>
      <c r="AF47" s="36" t="s">
        <v>24</v>
      </c>
    </row>
    <row r="48" spans="1:32" s="13" customFormat="1" ht="16.5" hidden="1" customHeight="1">
      <c r="A48" s="66"/>
      <c r="B48" s="51"/>
      <c r="C48" s="51"/>
      <c r="D48" s="51"/>
      <c r="E48" s="51"/>
      <c r="F48" s="51"/>
      <c r="G48" s="51"/>
      <c r="H48" s="5" t="s">
        <v>37</v>
      </c>
      <c r="I48" s="12">
        <f>I53</f>
        <v>0</v>
      </c>
      <c r="J48" s="12">
        <f>J53</f>
        <v>0</v>
      </c>
      <c r="K48" s="12">
        <f>K53</f>
        <v>0</v>
      </c>
      <c r="L48" s="12"/>
      <c r="M48" s="12">
        <f>M53</f>
        <v>0</v>
      </c>
      <c r="N48" s="12"/>
      <c r="O48" s="12">
        <f>O53</f>
        <v>0</v>
      </c>
      <c r="P48" s="12"/>
      <c r="Q48" s="12">
        <f>Q53</f>
        <v>0</v>
      </c>
      <c r="R48" s="12"/>
      <c r="S48" s="12">
        <f>S53</f>
        <v>0</v>
      </c>
      <c r="T48" s="12"/>
      <c r="U48" s="12">
        <f>U53</f>
        <v>0</v>
      </c>
      <c r="V48" s="12"/>
      <c r="W48" s="31"/>
      <c r="X48" s="31"/>
      <c r="Y48" s="31"/>
      <c r="Z48" s="31"/>
      <c r="AA48" s="31"/>
      <c r="AB48" s="31"/>
      <c r="AC48" s="31"/>
      <c r="AD48" s="31"/>
      <c r="AE48" s="31"/>
      <c r="AF48" s="31"/>
    </row>
    <row r="49" spans="1:32" s="13" customFormat="1" ht="16.5" hidden="1" customHeight="1">
      <c r="A49" s="66"/>
      <c r="B49" s="51"/>
      <c r="C49" s="51"/>
      <c r="D49" s="51"/>
      <c r="E49" s="51"/>
      <c r="F49" s="51"/>
      <c r="G49" s="51"/>
      <c r="H49" s="5" t="s">
        <v>58</v>
      </c>
      <c r="I49" s="12">
        <f t="shared" ref="I49:J51" si="20">I54</f>
        <v>0</v>
      </c>
      <c r="J49" s="12">
        <f t="shared" si="20"/>
        <v>0</v>
      </c>
      <c r="K49" s="12">
        <f>K54</f>
        <v>0</v>
      </c>
      <c r="L49" s="12"/>
      <c r="M49" s="12">
        <f>M54</f>
        <v>0</v>
      </c>
      <c r="N49" s="12"/>
      <c r="O49" s="12">
        <f>O54</f>
        <v>0</v>
      </c>
      <c r="P49" s="12"/>
      <c r="Q49" s="12">
        <f>Q54</f>
        <v>0</v>
      </c>
      <c r="R49" s="12"/>
      <c r="S49" s="12">
        <f>S54</f>
        <v>0</v>
      </c>
      <c r="T49" s="12"/>
      <c r="U49" s="12">
        <f>U54</f>
        <v>0</v>
      </c>
      <c r="V49" s="12"/>
      <c r="W49" s="31"/>
      <c r="X49" s="31"/>
      <c r="Y49" s="31"/>
      <c r="Z49" s="31"/>
      <c r="AA49" s="31"/>
      <c r="AB49" s="31"/>
      <c r="AC49" s="31"/>
      <c r="AD49" s="31"/>
      <c r="AE49" s="31"/>
      <c r="AF49" s="31"/>
    </row>
    <row r="50" spans="1:32" s="13" customFormat="1" ht="16.5" hidden="1" customHeight="1">
      <c r="A50" s="66"/>
      <c r="B50" s="51"/>
      <c r="C50" s="51"/>
      <c r="D50" s="51"/>
      <c r="E50" s="51"/>
      <c r="F50" s="51"/>
      <c r="G50" s="51"/>
      <c r="H50" s="5" t="s">
        <v>38</v>
      </c>
      <c r="I50" s="12">
        <f t="shared" si="20"/>
        <v>0</v>
      </c>
      <c r="J50" s="12">
        <f t="shared" si="20"/>
        <v>0</v>
      </c>
      <c r="K50" s="12">
        <f>K55</f>
        <v>0</v>
      </c>
      <c r="L50" s="12"/>
      <c r="M50" s="12">
        <f>M55</f>
        <v>0</v>
      </c>
      <c r="N50" s="12"/>
      <c r="O50" s="12">
        <f>O55</f>
        <v>0</v>
      </c>
      <c r="P50" s="12"/>
      <c r="Q50" s="12">
        <f>Q55</f>
        <v>0</v>
      </c>
      <c r="R50" s="12"/>
      <c r="S50" s="12">
        <f>S55</f>
        <v>0</v>
      </c>
      <c r="T50" s="12"/>
      <c r="U50" s="12">
        <f>U55</f>
        <v>0</v>
      </c>
      <c r="V50" s="12"/>
      <c r="W50" s="31"/>
      <c r="X50" s="31"/>
      <c r="Y50" s="31"/>
      <c r="Z50" s="31"/>
      <c r="AA50" s="31"/>
      <c r="AB50" s="31"/>
      <c r="AC50" s="31"/>
      <c r="AD50" s="31"/>
      <c r="AE50" s="31"/>
      <c r="AF50" s="31"/>
    </row>
    <row r="51" spans="1:32" s="13" customFormat="1" hidden="1">
      <c r="A51" s="66"/>
      <c r="B51" s="62"/>
      <c r="C51" s="62"/>
      <c r="D51" s="62"/>
      <c r="E51" s="62"/>
      <c r="F51" s="62"/>
      <c r="G51" s="62"/>
      <c r="H51" s="5" t="s">
        <v>39</v>
      </c>
      <c r="I51" s="12">
        <f t="shared" si="20"/>
        <v>0</v>
      </c>
      <c r="J51" s="12">
        <f t="shared" si="20"/>
        <v>0</v>
      </c>
      <c r="K51" s="12">
        <f>K56</f>
        <v>0</v>
      </c>
      <c r="L51" s="12"/>
      <c r="M51" s="12">
        <f>M56</f>
        <v>0</v>
      </c>
      <c r="N51" s="12"/>
      <c r="O51" s="12">
        <f>O56</f>
        <v>0</v>
      </c>
      <c r="P51" s="12"/>
      <c r="Q51" s="12">
        <f>Q56</f>
        <v>0</v>
      </c>
      <c r="R51" s="12"/>
      <c r="S51" s="12">
        <f>S56</f>
        <v>0</v>
      </c>
      <c r="T51" s="12"/>
      <c r="U51" s="12">
        <f>U56</f>
        <v>0</v>
      </c>
      <c r="V51" s="12"/>
      <c r="W51" s="31"/>
      <c r="X51" s="31"/>
      <c r="Y51" s="31"/>
      <c r="Z51" s="31"/>
      <c r="AA51" s="31"/>
      <c r="AB51" s="31"/>
      <c r="AC51" s="31"/>
      <c r="AD51" s="31"/>
      <c r="AE51" s="31"/>
      <c r="AF51" s="31"/>
    </row>
    <row r="52" spans="1:32" s="13" customFormat="1" ht="30.75" hidden="1" customHeight="1">
      <c r="A52" s="53" t="s">
        <v>47</v>
      </c>
      <c r="B52" s="69" t="s">
        <v>59</v>
      </c>
      <c r="C52" s="44" t="s">
        <v>24</v>
      </c>
      <c r="D52" s="41"/>
      <c r="E52" s="41"/>
      <c r="F52" s="41"/>
      <c r="G52" s="47"/>
      <c r="H52" s="5" t="s">
        <v>23</v>
      </c>
      <c r="I52" s="12">
        <f>K52</f>
        <v>0</v>
      </c>
      <c r="J52" s="12">
        <f>M52</f>
        <v>0</v>
      </c>
      <c r="K52" s="12">
        <f t="shared" ref="K52:R52" si="21">K53+K54+K55+K56</f>
        <v>0</v>
      </c>
      <c r="L52" s="12">
        <f t="shared" si="21"/>
        <v>0</v>
      </c>
      <c r="M52" s="12">
        <f t="shared" si="21"/>
        <v>0</v>
      </c>
      <c r="N52" s="12">
        <f t="shared" si="21"/>
        <v>0</v>
      </c>
      <c r="O52" s="12">
        <f t="shared" si="21"/>
        <v>0</v>
      </c>
      <c r="P52" s="12">
        <f t="shared" si="21"/>
        <v>0</v>
      </c>
      <c r="Q52" s="12">
        <f t="shared" si="21"/>
        <v>0</v>
      </c>
      <c r="R52" s="12">
        <f t="shared" si="21"/>
        <v>0</v>
      </c>
      <c r="S52" s="12">
        <f>S53+S54+S55+S56</f>
        <v>0</v>
      </c>
      <c r="T52" s="12">
        <f>T53+T54+T55+T56</f>
        <v>0</v>
      </c>
      <c r="U52" s="12">
        <f>U53+U54+U55+U56</f>
        <v>0</v>
      </c>
      <c r="V52" s="12">
        <f>V53+V54+V55+V56</f>
        <v>0</v>
      </c>
      <c r="W52" s="34" t="s">
        <v>24</v>
      </c>
      <c r="X52" s="34" t="s">
        <v>24</v>
      </c>
      <c r="Y52" s="34" t="s">
        <v>24</v>
      </c>
      <c r="Z52" s="34" t="s">
        <v>24</v>
      </c>
      <c r="AA52" s="34" t="s">
        <v>24</v>
      </c>
      <c r="AB52" s="34" t="s">
        <v>24</v>
      </c>
      <c r="AC52" s="34" t="s">
        <v>24</v>
      </c>
      <c r="AD52" s="34" t="s">
        <v>24</v>
      </c>
      <c r="AE52" s="34" t="s">
        <v>24</v>
      </c>
      <c r="AF52" s="34" t="s">
        <v>24</v>
      </c>
    </row>
    <row r="53" spans="1:32" s="13" customFormat="1" ht="15" hidden="1" customHeight="1">
      <c r="A53" s="67"/>
      <c r="B53" s="69"/>
      <c r="C53" s="45"/>
      <c r="D53" s="42"/>
      <c r="E53" s="42"/>
      <c r="F53" s="42"/>
      <c r="G53" s="48"/>
      <c r="H53" s="5" t="s">
        <v>37</v>
      </c>
      <c r="I53" s="12">
        <f>K53</f>
        <v>0</v>
      </c>
      <c r="J53" s="12">
        <f>M53</f>
        <v>0</v>
      </c>
      <c r="K53" s="12">
        <f t="shared" ref="K53:R53" si="22">K58</f>
        <v>0</v>
      </c>
      <c r="L53" s="12">
        <f t="shared" si="22"/>
        <v>0</v>
      </c>
      <c r="M53" s="12">
        <f t="shared" si="22"/>
        <v>0</v>
      </c>
      <c r="N53" s="12">
        <f t="shared" si="22"/>
        <v>0</v>
      </c>
      <c r="O53" s="12">
        <f t="shared" si="22"/>
        <v>0</v>
      </c>
      <c r="P53" s="12">
        <f t="shared" si="22"/>
        <v>0</v>
      </c>
      <c r="Q53" s="12">
        <f t="shared" si="22"/>
        <v>0</v>
      </c>
      <c r="R53" s="12">
        <f t="shared" si="22"/>
        <v>0</v>
      </c>
      <c r="S53" s="12">
        <f t="shared" ref="S53:V56" si="23">S58</f>
        <v>0</v>
      </c>
      <c r="T53" s="12">
        <f t="shared" si="23"/>
        <v>0</v>
      </c>
      <c r="U53" s="12">
        <f t="shared" si="23"/>
        <v>0</v>
      </c>
      <c r="V53" s="12">
        <f t="shared" si="23"/>
        <v>0</v>
      </c>
      <c r="W53" s="35"/>
      <c r="X53" s="35"/>
      <c r="Y53" s="35"/>
      <c r="Z53" s="35"/>
      <c r="AA53" s="35"/>
      <c r="AB53" s="35"/>
      <c r="AC53" s="35"/>
      <c r="AD53" s="35"/>
      <c r="AE53" s="35"/>
      <c r="AF53" s="35"/>
    </row>
    <row r="54" spans="1:32" s="13" customFormat="1" ht="15" hidden="1" customHeight="1">
      <c r="A54" s="67"/>
      <c r="B54" s="69"/>
      <c r="C54" s="45"/>
      <c r="D54" s="42"/>
      <c r="E54" s="42"/>
      <c r="F54" s="42"/>
      <c r="G54" s="48"/>
      <c r="H54" s="5" t="s">
        <v>58</v>
      </c>
      <c r="I54" s="12">
        <f>K54</f>
        <v>0</v>
      </c>
      <c r="J54" s="12">
        <f>M54</f>
        <v>0</v>
      </c>
      <c r="K54" s="12">
        <f t="shared" ref="K54:N56" si="24">K59</f>
        <v>0</v>
      </c>
      <c r="L54" s="12">
        <f t="shared" si="24"/>
        <v>0</v>
      </c>
      <c r="M54" s="12">
        <f t="shared" si="24"/>
        <v>0</v>
      </c>
      <c r="N54" s="12">
        <f t="shared" si="24"/>
        <v>0</v>
      </c>
      <c r="O54" s="12">
        <f t="shared" ref="O54:R56" si="25">O59</f>
        <v>0</v>
      </c>
      <c r="P54" s="12">
        <f t="shared" si="25"/>
        <v>0</v>
      </c>
      <c r="Q54" s="12">
        <f t="shared" si="25"/>
        <v>0</v>
      </c>
      <c r="R54" s="12">
        <f t="shared" si="25"/>
        <v>0</v>
      </c>
      <c r="S54" s="12">
        <f t="shared" si="23"/>
        <v>0</v>
      </c>
      <c r="T54" s="12">
        <f t="shared" si="23"/>
        <v>0</v>
      </c>
      <c r="U54" s="12">
        <f t="shared" si="23"/>
        <v>0</v>
      </c>
      <c r="V54" s="12">
        <f t="shared" si="23"/>
        <v>0</v>
      </c>
      <c r="W54" s="35"/>
      <c r="X54" s="35"/>
      <c r="Y54" s="35"/>
      <c r="Z54" s="35"/>
      <c r="AA54" s="35"/>
      <c r="AB54" s="35"/>
      <c r="AC54" s="35"/>
      <c r="AD54" s="35"/>
      <c r="AE54" s="35"/>
      <c r="AF54" s="35"/>
    </row>
    <row r="55" spans="1:32" s="13" customFormat="1" ht="15" hidden="1" customHeight="1">
      <c r="A55" s="67"/>
      <c r="B55" s="69"/>
      <c r="C55" s="45"/>
      <c r="D55" s="42"/>
      <c r="E55" s="42"/>
      <c r="F55" s="42"/>
      <c r="G55" s="48"/>
      <c r="H55" s="5" t="s">
        <v>38</v>
      </c>
      <c r="I55" s="12">
        <f>K55</f>
        <v>0</v>
      </c>
      <c r="J55" s="12">
        <f>M55</f>
        <v>0</v>
      </c>
      <c r="K55" s="12">
        <f t="shared" si="24"/>
        <v>0</v>
      </c>
      <c r="L55" s="12">
        <f t="shared" si="24"/>
        <v>0</v>
      </c>
      <c r="M55" s="12">
        <f t="shared" si="24"/>
        <v>0</v>
      </c>
      <c r="N55" s="12">
        <f t="shared" si="24"/>
        <v>0</v>
      </c>
      <c r="O55" s="12">
        <f t="shared" si="25"/>
        <v>0</v>
      </c>
      <c r="P55" s="12">
        <f t="shared" si="25"/>
        <v>0</v>
      </c>
      <c r="Q55" s="12">
        <f t="shared" si="25"/>
        <v>0</v>
      </c>
      <c r="R55" s="12">
        <f t="shared" si="25"/>
        <v>0</v>
      </c>
      <c r="S55" s="12">
        <f t="shared" si="23"/>
        <v>0</v>
      </c>
      <c r="T55" s="12">
        <f t="shared" si="23"/>
        <v>0</v>
      </c>
      <c r="U55" s="12">
        <f t="shared" si="23"/>
        <v>0</v>
      </c>
      <c r="V55" s="12">
        <f t="shared" si="23"/>
        <v>0</v>
      </c>
      <c r="W55" s="35"/>
      <c r="X55" s="35"/>
      <c r="Y55" s="35"/>
      <c r="Z55" s="35"/>
      <c r="AA55" s="35"/>
      <c r="AB55" s="35"/>
      <c r="AC55" s="35"/>
      <c r="AD55" s="35"/>
      <c r="AE55" s="35"/>
      <c r="AF55" s="35"/>
    </row>
    <row r="56" spans="1:32" s="13" customFormat="1" ht="15" hidden="1" customHeight="1">
      <c r="A56" s="68"/>
      <c r="B56" s="69"/>
      <c r="C56" s="46"/>
      <c r="D56" s="43"/>
      <c r="E56" s="43"/>
      <c r="F56" s="43"/>
      <c r="G56" s="49"/>
      <c r="H56" s="5" t="s">
        <v>39</v>
      </c>
      <c r="I56" s="12">
        <f>K56</f>
        <v>0</v>
      </c>
      <c r="J56" s="12">
        <f>M56</f>
        <v>0</v>
      </c>
      <c r="K56" s="12">
        <f t="shared" si="24"/>
        <v>0</v>
      </c>
      <c r="L56" s="12">
        <f t="shared" si="24"/>
        <v>0</v>
      </c>
      <c r="M56" s="12">
        <f t="shared" si="24"/>
        <v>0</v>
      </c>
      <c r="N56" s="12">
        <f t="shared" si="24"/>
        <v>0</v>
      </c>
      <c r="O56" s="12">
        <f t="shared" si="25"/>
        <v>0</v>
      </c>
      <c r="P56" s="12">
        <f t="shared" si="25"/>
        <v>0</v>
      </c>
      <c r="Q56" s="12">
        <f t="shared" si="25"/>
        <v>0</v>
      </c>
      <c r="R56" s="12">
        <f t="shared" si="25"/>
        <v>0</v>
      </c>
      <c r="S56" s="12">
        <f t="shared" si="23"/>
        <v>0</v>
      </c>
      <c r="T56" s="12">
        <f t="shared" si="23"/>
        <v>0</v>
      </c>
      <c r="U56" s="12">
        <f t="shared" si="23"/>
        <v>0</v>
      </c>
      <c r="V56" s="12">
        <f t="shared" si="23"/>
        <v>0</v>
      </c>
      <c r="W56" s="36"/>
      <c r="X56" s="36"/>
      <c r="Y56" s="36"/>
      <c r="Z56" s="36"/>
      <c r="AA56" s="36"/>
      <c r="AB56" s="36"/>
      <c r="AC56" s="36"/>
      <c r="AD56" s="36"/>
      <c r="AE56" s="36"/>
      <c r="AF56" s="36"/>
    </row>
    <row r="57" spans="1:32" s="13" customFormat="1" ht="25.5" hidden="1" customHeight="1">
      <c r="A57" s="52" t="s">
        <v>48</v>
      </c>
      <c r="B57" s="54" t="s">
        <v>49</v>
      </c>
      <c r="C57" s="44"/>
      <c r="D57" s="44"/>
      <c r="E57" s="44"/>
      <c r="F57" s="44"/>
      <c r="G57" s="44"/>
      <c r="H57" s="5" t="s">
        <v>23</v>
      </c>
      <c r="I57" s="12">
        <f t="shared" ref="I57:N57" si="26">I58+I59+I60+I61</f>
        <v>0</v>
      </c>
      <c r="J57" s="12">
        <f t="shared" si="26"/>
        <v>0</v>
      </c>
      <c r="K57" s="12">
        <f t="shared" si="26"/>
        <v>0</v>
      </c>
      <c r="L57" s="12">
        <f t="shared" si="26"/>
        <v>0</v>
      </c>
      <c r="M57" s="12">
        <f t="shared" si="26"/>
        <v>0</v>
      </c>
      <c r="N57" s="12">
        <f t="shared" si="26"/>
        <v>0</v>
      </c>
      <c r="O57" s="12">
        <f t="shared" ref="O57:V57" si="27">O58+O59+O60+O61</f>
        <v>0</v>
      </c>
      <c r="P57" s="12">
        <f t="shared" si="27"/>
        <v>0</v>
      </c>
      <c r="Q57" s="12">
        <f t="shared" si="27"/>
        <v>0</v>
      </c>
      <c r="R57" s="12">
        <f t="shared" si="27"/>
        <v>0</v>
      </c>
      <c r="S57" s="12">
        <f t="shared" si="27"/>
        <v>0</v>
      </c>
      <c r="T57" s="12">
        <f t="shared" si="27"/>
        <v>0</v>
      </c>
      <c r="U57" s="12">
        <f t="shared" si="27"/>
        <v>0</v>
      </c>
      <c r="V57" s="12">
        <f t="shared" si="27"/>
        <v>0</v>
      </c>
      <c r="W57" s="50" t="s">
        <v>74</v>
      </c>
      <c r="X57" s="34" t="s">
        <v>69</v>
      </c>
      <c r="Y57" s="34">
        <f>AA57</f>
        <v>0</v>
      </c>
      <c r="Z57" s="34">
        <f>AB57</f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</row>
    <row r="58" spans="1:32" hidden="1">
      <c r="A58" s="52"/>
      <c r="B58" s="55"/>
      <c r="C58" s="45"/>
      <c r="D58" s="45"/>
      <c r="E58" s="45"/>
      <c r="F58" s="45"/>
      <c r="G58" s="45"/>
      <c r="H58" s="5" t="s">
        <v>37</v>
      </c>
      <c r="I58" s="12">
        <f>K58</f>
        <v>0</v>
      </c>
      <c r="J58" s="12">
        <f>M58</f>
        <v>0</v>
      </c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50"/>
      <c r="X58" s="35"/>
      <c r="Y58" s="35"/>
      <c r="Z58" s="35"/>
      <c r="AA58" s="35"/>
      <c r="AB58" s="35"/>
      <c r="AC58" s="35"/>
      <c r="AD58" s="35"/>
      <c r="AE58" s="35"/>
      <c r="AF58" s="35"/>
    </row>
    <row r="59" spans="1:32" hidden="1">
      <c r="A59" s="52"/>
      <c r="B59" s="55"/>
      <c r="C59" s="45"/>
      <c r="D59" s="45"/>
      <c r="E59" s="45"/>
      <c r="F59" s="45"/>
      <c r="G59" s="45"/>
      <c r="H59" s="5" t="s">
        <v>58</v>
      </c>
      <c r="I59" s="12">
        <f>K59</f>
        <v>0</v>
      </c>
      <c r="J59" s="12">
        <f>M59</f>
        <v>0</v>
      </c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50"/>
      <c r="X59" s="35"/>
      <c r="Y59" s="35"/>
      <c r="Z59" s="35"/>
      <c r="AA59" s="35"/>
      <c r="AB59" s="35"/>
      <c r="AC59" s="35"/>
      <c r="AD59" s="35"/>
      <c r="AE59" s="35"/>
      <c r="AF59" s="35"/>
    </row>
    <row r="60" spans="1:32" hidden="1">
      <c r="A60" s="52"/>
      <c r="B60" s="55"/>
      <c r="C60" s="45"/>
      <c r="D60" s="45"/>
      <c r="E60" s="45"/>
      <c r="F60" s="45"/>
      <c r="G60" s="45"/>
      <c r="H60" s="5" t="s">
        <v>38</v>
      </c>
      <c r="I60" s="12">
        <f>K60</f>
        <v>0</v>
      </c>
      <c r="J60" s="12">
        <f>M60</f>
        <v>0</v>
      </c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50"/>
      <c r="X60" s="35"/>
      <c r="Y60" s="35"/>
      <c r="Z60" s="35"/>
      <c r="AA60" s="35"/>
      <c r="AB60" s="35"/>
      <c r="AC60" s="35"/>
      <c r="AD60" s="35"/>
      <c r="AE60" s="35"/>
      <c r="AF60" s="35"/>
    </row>
    <row r="61" spans="1:32" ht="42" hidden="1" customHeight="1">
      <c r="A61" s="52"/>
      <c r="B61" s="65"/>
      <c r="C61" s="46"/>
      <c r="D61" s="46"/>
      <c r="E61" s="46"/>
      <c r="F61" s="46"/>
      <c r="G61" s="46"/>
      <c r="H61" s="5" t="s">
        <v>39</v>
      </c>
      <c r="I61" s="12">
        <f>K61</f>
        <v>0</v>
      </c>
      <c r="J61" s="12">
        <f>M61</f>
        <v>0</v>
      </c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50"/>
      <c r="X61" s="36"/>
      <c r="Y61" s="36"/>
      <c r="Z61" s="36"/>
      <c r="AA61" s="36"/>
      <c r="AB61" s="36"/>
      <c r="AC61" s="36"/>
      <c r="AD61" s="36"/>
      <c r="AE61" s="36"/>
      <c r="AF61" s="36"/>
    </row>
    <row r="62" spans="1:32" ht="15" hidden="1" customHeight="1">
      <c r="A62" s="63">
        <v>3</v>
      </c>
      <c r="B62" s="51" t="s">
        <v>50</v>
      </c>
      <c r="C62" s="51"/>
      <c r="D62" s="51"/>
      <c r="E62" s="51"/>
      <c r="F62" s="51"/>
      <c r="G62" s="51"/>
      <c r="H62" s="5" t="s">
        <v>23</v>
      </c>
      <c r="I62" s="11">
        <f>I63+I64+I65+I66</f>
        <v>0</v>
      </c>
      <c r="J62" s="11">
        <f>J63+J64+J65+J66</f>
        <v>0</v>
      </c>
      <c r="K62" s="11">
        <f>K63+K64+K65+K66</f>
        <v>0</v>
      </c>
      <c r="L62" s="11"/>
      <c r="M62" s="11">
        <f>M63+M64+M65+M66</f>
        <v>0</v>
      </c>
      <c r="N62" s="11"/>
      <c r="O62" s="11">
        <f>O63+O64+O65+O66</f>
        <v>0</v>
      </c>
      <c r="P62" s="11"/>
      <c r="Q62" s="11">
        <f>Q63+Q64+Q65+Q66</f>
        <v>0</v>
      </c>
      <c r="R62" s="11"/>
      <c r="S62" s="11">
        <f>S63+S64+S65+S66</f>
        <v>0</v>
      </c>
      <c r="T62" s="11"/>
      <c r="U62" s="11">
        <f>U63+U64+U65+U66</f>
        <v>0</v>
      </c>
      <c r="V62" s="11"/>
      <c r="W62" s="36" t="s">
        <v>24</v>
      </c>
      <c r="X62" s="36" t="s">
        <v>24</v>
      </c>
      <c r="Y62" s="36" t="s">
        <v>24</v>
      </c>
      <c r="Z62" s="36" t="s">
        <v>24</v>
      </c>
      <c r="AA62" s="36" t="s">
        <v>24</v>
      </c>
      <c r="AB62" s="36" t="s">
        <v>24</v>
      </c>
      <c r="AC62" s="36" t="s">
        <v>24</v>
      </c>
      <c r="AD62" s="36" t="s">
        <v>24</v>
      </c>
      <c r="AE62" s="36" t="s">
        <v>24</v>
      </c>
      <c r="AF62" s="36" t="s">
        <v>24</v>
      </c>
    </row>
    <row r="63" spans="1:32" hidden="1">
      <c r="A63" s="63"/>
      <c r="B63" s="51"/>
      <c r="C63" s="51"/>
      <c r="D63" s="51"/>
      <c r="E63" s="51"/>
      <c r="F63" s="51"/>
      <c r="G63" s="51"/>
      <c r="H63" s="5" t="s">
        <v>37</v>
      </c>
      <c r="I63" s="12">
        <f>I68</f>
        <v>0</v>
      </c>
      <c r="J63" s="12">
        <f>J68</f>
        <v>0</v>
      </c>
      <c r="K63" s="12">
        <f>K68</f>
        <v>0</v>
      </c>
      <c r="L63" s="12"/>
      <c r="M63" s="12">
        <f>M68</f>
        <v>0</v>
      </c>
      <c r="N63" s="12"/>
      <c r="O63" s="12">
        <f>O68</f>
        <v>0</v>
      </c>
      <c r="P63" s="12"/>
      <c r="Q63" s="12">
        <f>Q68</f>
        <v>0</v>
      </c>
      <c r="R63" s="12"/>
      <c r="S63" s="12">
        <f>S68</f>
        <v>0</v>
      </c>
      <c r="T63" s="12"/>
      <c r="U63" s="12">
        <f>U68</f>
        <v>0</v>
      </c>
      <c r="V63" s="12"/>
      <c r="W63" s="31"/>
      <c r="X63" s="31"/>
      <c r="Y63" s="31"/>
      <c r="Z63" s="31"/>
      <c r="AA63" s="31"/>
      <c r="AB63" s="31"/>
      <c r="AC63" s="31"/>
      <c r="AD63" s="31"/>
      <c r="AE63" s="31"/>
      <c r="AF63" s="31"/>
    </row>
    <row r="64" spans="1:32" hidden="1">
      <c r="A64" s="63"/>
      <c r="B64" s="51"/>
      <c r="C64" s="51"/>
      <c r="D64" s="51"/>
      <c r="E64" s="51"/>
      <c r="F64" s="51"/>
      <c r="G64" s="51"/>
      <c r="H64" s="5" t="s">
        <v>58</v>
      </c>
      <c r="I64" s="12">
        <f t="shared" ref="I64:K66" si="28">I69</f>
        <v>0</v>
      </c>
      <c r="J64" s="12">
        <f t="shared" si="28"/>
        <v>0</v>
      </c>
      <c r="K64" s="12">
        <f t="shared" si="28"/>
        <v>0</v>
      </c>
      <c r="L64" s="12"/>
      <c r="M64" s="12">
        <f>M69</f>
        <v>0</v>
      </c>
      <c r="N64" s="12"/>
      <c r="O64" s="12">
        <f>O69</f>
        <v>0</v>
      </c>
      <c r="P64" s="12"/>
      <c r="Q64" s="12">
        <f>Q69</f>
        <v>0</v>
      </c>
      <c r="R64" s="12"/>
      <c r="S64" s="12">
        <f>S69</f>
        <v>0</v>
      </c>
      <c r="T64" s="12"/>
      <c r="U64" s="12">
        <f>U69</f>
        <v>0</v>
      </c>
      <c r="V64" s="12"/>
      <c r="W64" s="31"/>
      <c r="X64" s="31"/>
      <c r="Y64" s="31"/>
      <c r="Z64" s="31"/>
      <c r="AA64" s="31"/>
      <c r="AB64" s="31"/>
      <c r="AC64" s="31"/>
      <c r="AD64" s="31"/>
      <c r="AE64" s="31"/>
      <c r="AF64" s="31"/>
    </row>
    <row r="65" spans="1:32" hidden="1">
      <c r="A65" s="63"/>
      <c r="B65" s="51"/>
      <c r="C65" s="51"/>
      <c r="D65" s="51"/>
      <c r="E65" s="51"/>
      <c r="F65" s="51"/>
      <c r="G65" s="51"/>
      <c r="H65" s="5" t="s">
        <v>38</v>
      </c>
      <c r="I65" s="12">
        <f>I70</f>
        <v>0</v>
      </c>
      <c r="J65" s="12">
        <f>J70</f>
        <v>0</v>
      </c>
      <c r="K65" s="12">
        <f t="shared" si="28"/>
        <v>0</v>
      </c>
      <c r="L65" s="12"/>
      <c r="M65" s="12">
        <f>M70</f>
        <v>0</v>
      </c>
      <c r="N65" s="12"/>
      <c r="O65" s="12">
        <f>O70</f>
        <v>0</v>
      </c>
      <c r="P65" s="12"/>
      <c r="Q65" s="12">
        <f>Q70</f>
        <v>0</v>
      </c>
      <c r="R65" s="12"/>
      <c r="S65" s="12">
        <f>S70</f>
        <v>0</v>
      </c>
      <c r="T65" s="12"/>
      <c r="U65" s="12">
        <f>U70</f>
        <v>0</v>
      </c>
      <c r="V65" s="12"/>
      <c r="W65" s="31"/>
      <c r="X65" s="31"/>
      <c r="Y65" s="31"/>
      <c r="Z65" s="31"/>
      <c r="AA65" s="31"/>
      <c r="AB65" s="31"/>
      <c r="AC65" s="31"/>
      <c r="AD65" s="31"/>
      <c r="AE65" s="31"/>
      <c r="AF65" s="31"/>
    </row>
    <row r="66" spans="1:32" hidden="1">
      <c r="A66" s="63"/>
      <c r="B66" s="51"/>
      <c r="C66" s="51"/>
      <c r="D66" s="51"/>
      <c r="E66" s="51"/>
      <c r="F66" s="51"/>
      <c r="G66" s="51"/>
      <c r="H66" s="5" t="s">
        <v>39</v>
      </c>
      <c r="I66" s="12">
        <f>I71</f>
        <v>0</v>
      </c>
      <c r="J66" s="12">
        <f>J71</f>
        <v>0</v>
      </c>
      <c r="K66" s="12">
        <f t="shared" si="28"/>
        <v>0</v>
      </c>
      <c r="L66" s="12"/>
      <c r="M66" s="12">
        <f>M71</f>
        <v>0</v>
      </c>
      <c r="N66" s="12"/>
      <c r="O66" s="12">
        <f>O71</f>
        <v>0</v>
      </c>
      <c r="P66" s="12"/>
      <c r="Q66" s="12">
        <f>Q71</f>
        <v>0</v>
      </c>
      <c r="R66" s="12"/>
      <c r="S66" s="12">
        <f>S71</f>
        <v>0</v>
      </c>
      <c r="T66" s="12"/>
      <c r="U66" s="12">
        <f>U71</f>
        <v>0</v>
      </c>
      <c r="V66" s="12"/>
      <c r="W66" s="31"/>
      <c r="X66" s="31"/>
      <c r="Y66" s="31"/>
      <c r="Z66" s="31"/>
      <c r="AA66" s="31"/>
      <c r="AB66" s="31"/>
      <c r="AC66" s="31"/>
      <c r="AD66" s="31"/>
      <c r="AE66" s="31"/>
      <c r="AF66" s="31"/>
    </row>
    <row r="67" spans="1:32" ht="25.5" hidden="1">
      <c r="A67" s="52" t="s">
        <v>51</v>
      </c>
      <c r="B67" s="64" t="s">
        <v>52</v>
      </c>
      <c r="C67" s="44" t="s">
        <v>24</v>
      </c>
      <c r="D67" s="41" t="s">
        <v>62</v>
      </c>
      <c r="E67" s="41" t="s">
        <v>63</v>
      </c>
      <c r="F67" s="41">
        <v>3</v>
      </c>
      <c r="G67" s="47" t="s">
        <v>88</v>
      </c>
      <c r="H67" s="5" t="s">
        <v>23</v>
      </c>
      <c r="I67" s="12">
        <f>K67</f>
        <v>0</v>
      </c>
      <c r="J67" s="12">
        <f>M67</f>
        <v>0</v>
      </c>
      <c r="K67" s="12">
        <f t="shared" ref="K67:R67" si="29">K68+K69+K70+K71</f>
        <v>0</v>
      </c>
      <c r="L67" s="12">
        <f t="shared" si="29"/>
        <v>0</v>
      </c>
      <c r="M67" s="12">
        <f t="shared" si="29"/>
        <v>0</v>
      </c>
      <c r="N67" s="12">
        <f t="shared" si="29"/>
        <v>0</v>
      </c>
      <c r="O67" s="12">
        <f t="shared" si="29"/>
        <v>0</v>
      </c>
      <c r="P67" s="12">
        <f t="shared" si="29"/>
        <v>0</v>
      </c>
      <c r="Q67" s="12">
        <f t="shared" si="29"/>
        <v>0</v>
      </c>
      <c r="R67" s="12">
        <f t="shared" si="29"/>
        <v>0</v>
      </c>
      <c r="S67" s="12">
        <f>S68+S69+S70+S71</f>
        <v>0</v>
      </c>
      <c r="T67" s="12">
        <f>T68+T69+T70+T71</f>
        <v>0</v>
      </c>
      <c r="U67" s="12">
        <f>U68+U69+U70+U71</f>
        <v>0</v>
      </c>
      <c r="V67" s="12">
        <f>V68+V69+V70+V71</f>
        <v>0</v>
      </c>
      <c r="W67" s="34" t="s">
        <v>24</v>
      </c>
      <c r="X67" s="34" t="s">
        <v>24</v>
      </c>
      <c r="Y67" s="34" t="s">
        <v>24</v>
      </c>
      <c r="Z67" s="34" t="s">
        <v>24</v>
      </c>
      <c r="AA67" s="34" t="s">
        <v>24</v>
      </c>
      <c r="AB67" s="34" t="s">
        <v>24</v>
      </c>
      <c r="AC67" s="34" t="s">
        <v>24</v>
      </c>
      <c r="AD67" s="34" t="s">
        <v>24</v>
      </c>
      <c r="AE67" s="34" t="s">
        <v>24</v>
      </c>
      <c r="AF67" s="34" t="s">
        <v>24</v>
      </c>
    </row>
    <row r="68" spans="1:32" ht="15" hidden="1" customHeight="1">
      <c r="A68" s="52"/>
      <c r="B68" s="64"/>
      <c r="C68" s="45"/>
      <c r="D68" s="42"/>
      <c r="E68" s="42"/>
      <c r="F68" s="42"/>
      <c r="G68" s="48"/>
      <c r="H68" s="5" t="s">
        <v>37</v>
      </c>
      <c r="I68" s="12">
        <f>K68</f>
        <v>0</v>
      </c>
      <c r="J68" s="12">
        <f>M68</f>
        <v>0</v>
      </c>
      <c r="K68" s="12">
        <f t="shared" ref="K68:N71" si="30">K73</f>
        <v>0</v>
      </c>
      <c r="L68" s="12">
        <f t="shared" si="30"/>
        <v>0</v>
      </c>
      <c r="M68" s="12">
        <f t="shared" si="30"/>
        <v>0</v>
      </c>
      <c r="N68" s="12">
        <f t="shared" si="30"/>
        <v>0</v>
      </c>
      <c r="O68" s="12">
        <f t="shared" ref="O68:R71" si="31">O73</f>
        <v>0</v>
      </c>
      <c r="P68" s="12">
        <f t="shared" si="31"/>
        <v>0</v>
      </c>
      <c r="Q68" s="12">
        <f t="shared" si="31"/>
        <v>0</v>
      </c>
      <c r="R68" s="12">
        <f t="shared" si="31"/>
        <v>0</v>
      </c>
      <c r="S68" s="12">
        <f t="shared" ref="S68:V71" si="32">S73</f>
        <v>0</v>
      </c>
      <c r="T68" s="12">
        <f t="shared" si="32"/>
        <v>0</v>
      </c>
      <c r="U68" s="12">
        <f t="shared" si="32"/>
        <v>0</v>
      </c>
      <c r="V68" s="12">
        <f t="shared" si="32"/>
        <v>0</v>
      </c>
      <c r="W68" s="35"/>
      <c r="X68" s="35"/>
      <c r="Y68" s="35"/>
      <c r="Z68" s="35"/>
      <c r="AA68" s="35"/>
      <c r="AB68" s="35"/>
      <c r="AC68" s="35"/>
      <c r="AD68" s="35"/>
      <c r="AE68" s="35"/>
      <c r="AF68" s="35"/>
    </row>
    <row r="69" spans="1:32" ht="15" hidden="1" customHeight="1">
      <c r="A69" s="52"/>
      <c r="B69" s="64"/>
      <c r="C69" s="45"/>
      <c r="D69" s="42"/>
      <c r="E69" s="42"/>
      <c r="F69" s="42"/>
      <c r="G69" s="48"/>
      <c r="H69" s="5" t="s">
        <v>58</v>
      </c>
      <c r="I69" s="12">
        <f>K69</f>
        <v>0</v>
      </c>
      <c r="J69" s="12">
        <f>M69</f>
        <v>0</v>
      </c>
      <c r="K69" s="12">
        <f t="shared" si="30"/>
        <v>0</v>
      </c>
      <c r="L69" s="12">
        <f t="shared" si="30"/>
        <v>0</v>
      </c>
      <c r="M69" s="12">
        <f t="shared" si="30"/>
        <v>0</v>
      </c>
      <c r="N69" s="12">
        <f t="shared" si="30"/>
        <v>0</v>
      </c>
      <c r="O69" s="12">
        <f t="shared" si="31"/>
        <v>0</v>
      </c>
      <c r="P69" s="12">
        <f t="shared" si="31"/>
        <v>0</v>
      </c>
      <c r="Q69" s="12">
        <f t="shared" si="31"/>
        <v>0</v>
      </c>
      <c r="R69" s="12">
        <f t="shared" si="31"/>
        <v>0</v>
      </c>
      <c r="S69" s="12">
        <f t="shared" si="32"/>
        <v>0</v>
      </c>
      <c r="T69" s="12">
        <f t="shared" si="32"/>
        <v>0</v>
      </c>
      <c r="U69" s="12">
        <f t="shared" si="32"/>
        <v>0</v>
      </c>
      <c r="V69" s="12">
        <f t="shared" si="32"/>
        <v>0</v>
      </c>
      <c r="W69" s="35"/>
      <c r="X69" s="35"/>
      <c r="Y69" s="35"/>
      <c r="Z69" s="35"/>
      <c r="AA69" s="35"/>
      <c r="AB69" s="35"/>
      <c r="AC69" s="35"/>
      <c r="AD69" s="35"/>
      <c r="AE69" s="35"/>
      <c r="AF69" s="35"/>
    </row>
    <row r="70" spans="1:32" ht="15" hidden="1" customHeight="1">
      <c r="A70" s="52"/>
      <c r="B70" s="64"/>
      <c r="C70" s="45"/>
      <c r="D70" s="42"/>
      <c r="E70" s="42"/>
      <c r="F70" s="42"/>
      <c r="G70" s="48"/>
      <c r="H70" s="5" t="s">
        <v>38</v>
      </c>
      <c r="I70" s="12">
        <f>K70</f>
        <v>0</v>
      </c>
      <c r="J70" s="12">
        <f>M70</f>
        <v>0</v>
      </c>
      <c r="K70" s="12">
        <f t="shared" si="30"/>
        <v>0</v>
      </c>
      <c r="L70" s="12">
        <f t="shared" si="30"/>
        <v>0</v>
      </c>
      <c r="M70" s="12">
        <f t="shared" si="30"/>
        <v>0</v>
      </c>
      <c r="N70" s="12">
        <f t="shared" si="30"/>
        <v>0</v>
      </c>
      <c r="O70" s="12">
        <f t="shared" si="31"/>
        <v>0</v>
      </c>
      <c r="P70" s="12">
        <f t="shared" si="31"/>
        <v>0</v>
      </c>
      <c r="Q70" s="12">
        <f t="shared" si="31"/>
        <v>0</v>
      </c>
      <c r="R70" s="12">
        <f t="shared" si="31"/>
        <v>0</v>
      </c>
      <c r="S70" s="12">
        <f t="shared" si="32"/>
        <v>0</v>
      </c>
      <c r="T70" s="12">
        <f t="shared" si="32"/>
        <v>0</v>
      </c>
      <c r="U70" s="12">
        <f t="shared" si="32"/>
        <v>0</v>
      </c>
      <c r="V70" s="12">
        <f t="shared" si="32"/>
        <v>0</v>
      </c>
      <c r="W70" s="35"/>
      <c r="X70" s="35"/>
      <c r="Y70" s="35"/>
      <c r="Z70" s="35"/>
      <c r="AA70" s="35"/>
      <c r="AB70" s="35"/>
      <c r="AC70" s="35"/>
      <c r="AD70" s="35"/>
      <c r="AE70" s="35"/>
      <c r="AF70" s="35"/>
    </row>
    <row r="71" spans="1:32" ht="15" hidden="1" customHeight="1">
      <c r="A71" s="52"/>
      <c r="B71" s="64"/>
      <c r="C71" s="46"/>
      <c r="D71" s="43"/>
      <c r="E71" s="43"/>
      <c r="F71" s="43"/>
      <c r="G71" s="49"/>
      <c r="H71" s="5" t="s">
        <v>39</v>
      </c>
      <c r="I71" s="12">
        <f>K71</f>
        <v>0</v>
      </c>
      <c r="J71" s="12">
        <f>M71</f>
        <v>0</v>
      </c>
      <c r="K71" s="12">
        <f t="shared" si="30"/>
        <v>0</v>
      </c>
      <c r="L71" s="12">
        <f t="shared" si="30"/>
        <v>0</v>
      </c>
      <c r="M71" s="12">
        <f t="shared" si="30"/>
        <v>0</v>
      </c>
      <c r="N71" s="12">
        <f t="shared" si="30"/>
        <v>0</v>
      </c>
      <c r="O71" s="12">
        <f t="shared" si="31"/>
        <v>0</v>
      </c>
      <c r="P71" s="12">
        <f t="shared" si="31"/>
        <v>0</v>
      </c>
      <c r="Q71" s="12">
        <f t="shared" si="31"/>
        <v>0</v>
      </c>
      <c r="R71" s="12">
        <f t="shared" si="31"/>
        <v>0</v>
      </c>
      <c r="S71" s="12">
        <f t="shared" si="32"/>
        <v>0</v>
      </c>
      <c r="T71" s="12">
        <f t="shared" si="32"/>
        <v>0</v>
      </c>
      <c r="U71" s="12">
        <f t="shared" si="32"/>
        <v>0</v>
      </c>
      <c r="V71" s="12">
        <f t="shared" si="32"/>
        <v>0</v>
      </c>
      <c r="W71" s="36"/>
      <c r="X71" s="36"/>
      <c r="Y71" s="36"/>
      <c r="Z71" s="36"/>
      <c r="AA71" s="36"/>
      <c r="AB71" s="36"/>
      <c r="AC71" s="36"/>
      <c r="AD71" s="36"/>
      <c r="AE71" s="36"/>
      <c r="AF71" s="36"/>
    </row>
    <row r="72" spans="1:32" ht="25.5" hidden="1" customHeight="1">
      <c r="A72" s="52" t="s">
        <v>53</v>
      </c>
      <c r="B72" s="54" t="s">
        <v>54</v>
      </c>
      <c r="C72" s="44"/>
      <c r="D72" s="44"/>
      <c r="E72" s="44"/>
      <c r="F72" s="44"/>
      <c r="G72" s="44"/>
      <c r="H72" s="5" t="s">
        <v>23</v>
      </c>
      <c r="I72" s="12">
        <f t="shared" ref="I72:N72" si="33">I73+I74+I75+I76</f>
        <v>0</v>
      </c>
      <c r="J72" s="12">
        <f t="shared" si="33"/>
        <v>0</v>
      </c>
      <c r="K72" s="12">
        <f t="shared" si="33"/>
        <v>0</v>
      </c>
      <c r="L72" s="12">
        <f t="shared" si="33"/>
        <v>0</v>
      </c>
      <c r="M72" s="12">
        <f t="shared" si="33"/>
        <v>0</v>
      </c>
      <c r="N72" s="12">
        <f t="shared" si="33"/>
        <v>0</v>
      </c>
      <c r="O72" s="12">
        <f t="shared" ref="O72:V72" si="34">O73+O74+O75+O76</f>
        <v>0</v>
      </c>
      <c r="P72" s="12">
        <f t="shared" si="34"/>
        <v>0</v>
      </c>
      <c r="Q72" s="12">
        <f t="shared" si="34"/>
        <v>0</v>
      </c>
      <c r="R72" s="12">
        <f t="shared" si="34"/>
        <v>0</v>
      </c>
      <c r="S72" s="12">
        <f t="shared" si="34"/>
        <v>0</v>
      </c>
      <c r="T72" s="12">
        <f t="shared" si="34"/>
        <v>0</v>
      </c>
      <c r="U72" s="12">
        <f t="shared" si="34"/>
        <v>0</v>
      </c>
      <c r="V72" s="12">
        <f t="shared" si="34"/>
        <v>0</v>
      </c>
      <c r="W72" s="50" t="s">
        <v>75</v>
      </c>
      <c r="X72" s="34" t="s">
        <v>69</v>
      </c>
      <c r="Y72" s="34">
        <f>AA72</f>
        <v>0</v>
      </c>
      <c r="Z72" s="34">
        <f>AB72</f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</row>
    <row r="73" spans="1:32" hidden="1">
      <c r="A73" s="52"/>
      <c r="B73" s="55"/>
      <c r="C73" s="45"/>
      <c r="D73" s="45"/>
      <c r="E73" s="45"/>
      <c r="F73" s="45"/>
      <c r="G73" s="45"/>
      <c r="H73" s="5" t="s">
        <v>37</v>
      </c>
      <c r="I73" s="12">
        <f>K73</f>
        <v>0</v>
      </c>
      <c r="J73" s="12">
        <f>M73</f>
        <v>0</v>
      </c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50"/>
      <c r="X73" s="35"/>
      <c r="Y73" s="35"/>
      <c r="Z73" s="35"/>
      <c r="AA73" s="35"/>
      <c r="AB73" s="35"/>
      <c r="AC73" s="35"/>
      <c r="AD73" s="35"/>
      <c r="AE73" s="35"/>
      <c r="AF73" s="35"/>
    </row>
    <row r="74" spans="1:32" hidden="1">
      <c r="A74" s="52"/>
      <c r="B74" s="55"/>
      <c r="C74" s="45"/>
      <c r="D74" s="45"/>
      <c r="E74" s="45"/>
      <c r="F74" s="45"/>
      <c r="G74" s="45"/>
      <c r="H74" s="5" t="s">
        <v>58</v>
      </c>
      <c r="I74" s="12">
        <f>K74</f>
        <v>0</v>
      </c>
      <c r="J74" s="12">
        <f>M74</f>
        <v>0</v>
      </c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50"/>
      <c r="X74" s="35"/>
      <c r="Y74" s="35"/>
      <c r="Z74" s="35"/>
      <c r="AA74" s="35"/>
      <c r="AB74" s="35"/>
      <c r="AC74" s="35"/>
      <c r="AD74" s="35"/>
      <c r="AE74" s="35"/>
      <c r="AF74" s="35"/>
    </row>
    <row r="75" spans="1:32" hidden="1">
      <c r="A75" s="52"/>
      <c r="B75" s="55"/>
      <c r="C75" s="45"/>
      <c r="D75" s="45"/>
      <c r="E75" s="45"/>
      <c r="F75" s="45"/>
      <c r="G75" s="45"/>
      <c r="H75" s="5" t="s">
        <v>38</v>
      </c>
      <c r="I75" s="12">
        <f>K75</f>
        <v>0</v>
      </c>
      <c r="J75" s="12">
        <f>M75</f>
        <v>0</v>
      </c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50"/>
      <c r="X75" s="35"/>
      <c r="Y75" s="35"/>
      <c r="Z75" s="35"/>
      <c r="AA75" s="35"/>
      <c r="AB75" s="35"/>
      <c r="AC75" s="35"/>
      <c r="AD75" s="35"/>
      <c r="AE75" s="35"/>
      <c r="AF75" s="35"/>
    </row>
    <row r="76" spans="1:32" hidden="1">
      <c r="A76" s="52"/>
      <c r="B76" s="65"/>
      <c r="C76" s="46"/>
      <c r="D76" s="46"/>
      <c r="E76" s="46"/>
      <c r="F76" s="46"/>
      <c r="G76" s="46"/>
      <c r="H76" s="5" t="s">
        <v>39</v>
      </c>
      <c r="I76" s="12">
        <f>K76</f>
        <v>0</v>
      </c>
      <c r="J76" s="12">
        <f>M76</f>
        <v>0</v>
      </c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50"/>
      <c r="X76" s="36"/>
      <c r="Y76" s="36"/>
      <c r="Z76" s="36"/>
      <c r="AA76" s="36"/>
      <c r="AB76" s="36"/>
      <c r="AC76" s="36"/>
      <c r="AD76" s="36"/>
      <c r="AE76" s="36"/>
      <c r="AF76" s="36"/>
    </row>
    <row r="77" spans="1:32" ht="25.5" hidden="1" customHeight="1">
      <c r="A77" s="52" t="s">
        <v>55</v>
      </c>
      <c r="B77" s="54" t="s">
        <v>56</v>
      </c>
      <c r="C77" s="44"/>
      <c r="D77" s="44"/>
      <c r="E77" s="44"/>
      <c r="F77" s="44"/>
      <c r="G77" s="44"/>
      <c r="H77" s="5" t="s">
        <v>23</v>
      </c>
      <c r="I77" s="12">
        <f t="shared" ref="I77:N77" si="35">I78+I79+I80+I81</f>
        <v>0</v>
      </c>
      <c r="J77" s="12">
        <f t="shared" si="35"/>
        <v>0</v>
      </c>
      <c r="K77" s="12">
        <f t="shared" si="35"/>
        <v>0</v>
      </c>
      <c r="L77" s="12">
        <f t="shared" si="35"/>
        <v>0</v>
      </c>
      <c r="M77" s="12">
        <f t="shared" si="35"/>
        <v>0</v>
      </c>
      <c r="N77" s="12">
        <f t="shared" si="35"/>
        <v>0</v>
      </c>
      <c r="O77" s="12">
        <f t="shared" ref="O77:V77" si="36">O78+O79+O80+O81</f>
        <v>0</v>
      </c>
      <c r="P77" s="12">
        <f t="shared" si="36"/>
        <v>0</v>
      </c>
      <c r="Q77" s="12">
        <f t="shared" si="36"/>
        <v>0</v>
      </c>
      <c r="R77" s="12">
        <f t="shared" si="36"/>
        <v>0</v>
      </c>
      <c r="S77" s="12">
        <f t="shared" si="36"/>
        <v>0</v>
      </c>
      <c r="T77" s="12">
        <f t="shared" si="36"/>
        <v>0</v>
      </c>
      <c r="U77" s="12">
        <f t="shared" si="36"/>
        <v>0</v>
      </c>
      <c r="V77" s="12">
        <f t="shared" si="36"/>
        <v>0</v>
      </c>
      <c r="W77" s="50" t="s">
        <v>76</v>
      </c>
      <c r="X77" s="34" t="s">
        <v>72</v>
      </c>
      <c r="Y77" s="34">
        <f>AA77</f>
        <v>0</v>
      </c>
      <c r="Z77" s="34">
        <f>AB77</f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</row>
    <row r="78" spans="1:32" hidden="1">
      <c r="A78" s="52"/>
      <c r="B78" s="55"/>
      <c r="C78" s="45"/>
      <c r="D78" s="45"/>
      <c r="E78" s="45"/>
      <c r="F78" s="45"/>
      <c r="G78" s="45"/>
      <c r="H78" s="5" t="s">
        <v>37</v>
      </c>
      <c r="I78" s="12">
        <f>K78</f>
        <v>0</v>
      </c>
      <c r="J78" s="12">
        <f>M78</f>
        <v>0</v>
      </c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50"/>
      <c r="X78" s="35"/>
      <c r="Y78" s="35"/>
      <c r="Z78" s="35"/>
      <c r="AA78" s="35"/>
      <c r="AB78" s="35"/>
      <c r="AC78" s="35"/>
      <c r="AD78" s="35"/>
      <c r="AE78" s="35"/>
      <c r="AF78" s="35"/>
    </row>
    <row r="79" spans="1:32" hidden="1">
      <c r="A79" s="53"/>
      <c r="B79" s="55"/>
      <c r="C79" s="45"/>
      <c r="D79" s="45"/>
      <c r="E79" s="45"/>
      <c r="F79" s="45"/>
      <c r="G79" s="45"/>
      <c r="H79" s="5" t="s">
        <v>58</v>
      </c>
      <c r="I79" s="12">
        <f>K79</f>
        <v>0</v>
      </c>
      <c r="J79" s="12">
        <f>M79</f>
        <v>0</v>
      </c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50"/>
      <c r="X79" s="35"/>
      <c r="Y79" s="35"/>
      <c r="Z79" s="35"/>
      <c r="AA79" s="35"/>
      <c r="AB79" s="35"/>
      <c r="AC79" s="35"/>
      <c r="AD79" s="35"/>
      <c r="AE79" s="35"/>
      <c r="AF79" s="35"/>
    </row>
    <row r="80" spans="1:32" hidden="1">
      <c r="A80" s="53"/>
      <c r="B80" s="55"/>
      <c r="C80" s="45"/>
      <c r="D80" s="45"/>
      <c r="E80" s="45"/>
      <c r="F80" s="45"/>
      <c r="G80" s="45"/>
      <c r="H80" s="5" t="s">
        <v>38</v>
      </c>
      <c r="I80" s="12">
        <f>K80</f>
        <v>0</v>
      </c>
      <c r="J80" s="12">
        <f>M80</f>
        <v>0</v>
      </c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50"/>
      <c r="X80" s="35"/>
      <c r="Y80" s="35"/>
      <c r="Z80" s="35"/>
      <c r="AA80" s="35"/>
      <c r="AB80" s="35"/>
      <c r="AC80" s="35"/>
      <c r="AD80" s="35"/>
      <c r="AE80" s="35"/>
      <c r="AF80" s="35"/>
    </row>
    <row r="81" spans="1:35" hidden="1">
      <c r="A81" s="53"/>
      <c r="B81" s="55"/>
      <c r="C81" s="46"/>
      <c r="D81" s="46"/>
      <c r="E81" s="46"/>
      <c r="F81" s="46"/>
      <c r="G81" s="46"/>
      <c r="H81" s="5" t="s">
        <v>39</v>
      </c>
      <c r="I81" s="12">
        <f>K81</f>
        <v>0</v>
      </c>
      <c r="J81" s="12">
        <f>M81</f>
        <v>0</v>
      </c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50"/>
      <c r="X81" s="36"/>
      <c r="Y81" s="36"/>
      <c r="Z81" s="36"/>
      <c r="AA81" s="36"/>
      <c r="AB81" s="36"/>
      <c r="AC81" s="36"/>
      <c r="AD81" s="36"/>
      <c r="AE81" s="36"/>
      <c r="AF81" s="36"/>
    </row>
    <row r="82" spans="1:35" ht="25.5">
      <c r="A82" s="56" t="s">
        <v>57</v>
      </c>
      <c r="B82" s="56"/>
      <c r="C82" s="44"/>
      <c r="D82" s="41" t="s">
        <v>62</v>
      </c>
      <c r="E82" s="41" t="s">
        <v>63</v>
      </c>
      <c r="F82" s="41" t="s">
        <v>64</v>
      </c>
      <c r="G82" s="47" t="s">
        <v>89</v>
      </c>
      <c r="H82" s="5" t="s">
        <v>23</v>
      </c>
      <c r="I82" s="12">
        <f t="shared" ref="I82:R82" si="37">I83+I84+I85+I86</f>
        <v>71394.2</v>
      </c>
      <c r="J82" s="12">
        <f t="shared" si="37"/>
        <v>71394.2</v>
      </c>
      <c r="K82" s="12">
        <f t="shared" si="37"/>
        <v>55444.2</v>
      </c>
      <c r="L82" s="12">
        <f t="shared" si="37"/>
        <v>0</v>
      </c>
      <c r="M82" s="12">
        <f t="shared" si="37"/>
        <v>55444.2</v>
      </c>
      <c r="N82" s="12">
        <f t="shared" si="37"/>
        <v>0</v>
      </c>
      <c r="O82" s="12">
        <f t="shared" si="37"/>
        <v>15950</v>
      </c>
      <c r="P82" s="12">
        <f t="shared" si="37"/>
        <v>0</v>
      </c>
      <c r="Q82" s="12">
        <f t="shared" si="37"/>
        <v>15950</v>
      </c>
      <c r="R82" s="12">
        <f t="shared" si="37"/>
        <v>0</v>
      </c>
      <c r="S82" s="12">
        <f>S83+S84+S85+S86</f>
        <v>15950</v>
      </c>
      <c r="T82" s="12">
        <f>T83+T84+T85+T86</f>
        <v>0</v>
      </c>
      <c r="U82" s="12">
        <f>U83+U84+U85+U86</f>
        <v>55500</v>
      </c>
      <c r="V82" s="12">
        <f>V83+V84+V85+V86</f>
        <v>21700</v>
      </c>
      <c r="W82" s="34" t="s">
        <v>24</v>
      </c>
      <c r="X82" s="34" t="s">
        <v>24</v>
      </c>
      <c r="Y82" s="34" t="s">
        <v>24</v>
      </c>
      <c r="Z82" s="34" t="s">
        <v>24</v>
      </c>
      <c r="AA82" s="34" t="s">
        <v>24</v>
      </c>
      <c r="AB82" s="34" t="s">
        <v>24</v>
      </c>
      <c r="AC82" s="34" t="s">
        <v>24</v>
      </c>
      <c r="AD82" s="34" t="s">
        <v>24</v>
      </c>
      <c r="AE82" s="34" t="s">
        <v>24</v>
      </c>
      <c r="AF82" s="34" t="s">
        <v>24</v>
      </c>
    </row>
    <row r="83" spans="1:35" ht="15" customHeight="1">
      <c r="A83" s="56"/>
      <c r="B83" s="56"/>
      <c r="C83" s="45"/>
      <c r="D83" s="42"/>
      <c r="E83" s="42"/>
      <c r="F83" s="42"/>
      <c r="G83" s="48"/>
      <c r="H83" s="5" t="s">
        <v>37</v>
      </c>
      <c r="I83" s="12">
        <f>I63+I48+I18</f>
        <v>71394.2</v>
      </c>
      <c r="J83" s="12">
        <f>J63+J48+J18</f>
        <v>71394.2</v>
      </c>
      <c r="K83" s="12">
        <f>K63+K48+K18</f>
        <v>55444.2</v>
      </c>
      <c r="L83" s="12">
        <f t="shared" ref="L83:N86" si="38">L63+L48+L18</f>
        <v>0</v>
      </c>
      <c r="M83" s="12">
        <f>M63+M48+M18</f>
        <v>55444.2</v>
      </c>
      <c r="N83" s="12">
        <f t="shared" si="38"/>
        <v>0</v>
      </c>
      <c r="O83" s="12">
        <f t="shared" ref="O83:R86" si="39">O63+O48+O18</f>
        <v>15950</v>
      </c>
      <c r="P83" s="12">
        <f t="shared" si="39"/>
        <v>0</v>
      </c>
      <c r="Q83" s="12">
        <f t="shared" si="39"/>
        <v>15950</v>
      </c>
      <c r="R83" s="12">
        <f t="shared" si="39"/>
        <v>0</v>
      </c>
      <c r="S83" s="12">
        <f t="shared" ref="S83:V86" si="40">S63+S48+S18</f>
        <v>15950</v>
      </c>
      <c r="T83" s="12">
        <f t="shared" si="40"/>
        <v>0</v>
      </c>
      <c r="U83" s="12">
        <f t="shared" si="40"/>
        <v>55500</v>
      </c>
      <c r="V83" s="12">
        <f t="shared" si="40"/>
        <v>21700</v>
      </c>
      <c r="W83" s="35"/>
      <c r="X83" s="35"/>
      <c r="Y83" s="35"/>
      <c r="Z83" s="35"/>
      <c r="AA83" s="35"/>
      <c r="AB83" s="35"/>
      <c r="AC83" s="35"/>
      <c r="AD83" s="35"/>
      <c r="AE83" s="35"/>
      <c r="AF83" s="35"/>
    </row>
    <row r="84" spans="1:35" ht="15" customHeight="1">
      <c r="A84" s="56"/>
      <c r="B84" s="56"/>
      <c r="C84" s="45"/>
      <c r="D84" s="42"/>
      <c r="E84" s="42"/>
      <c r="F84" s="42"/>
      <c r="G84" s="48"/>
      <c r="H84" s="5" t="s">
        <v>58</v>
      </c>
      <c r="I84" s="12">
        <f t="shared" ref="I84:J86" si="41">I64+I49+I19</f>
        <v>0</v>
      </c>
      <c r="J84" s="12">
        <f t="shared" si="41"/>
        <v>0</v>
      </c>
      <c r="K84" s="12">
        <f>K64+K49+K19</f>
        <v>0</v>
      </c>
      <c r="L84" s="12">
        <f t="shared" si="38"/>
        <v>0</v>
      </c>
      <c r="M84" s="12">
        <f>M64+M49+M19</f>
        <v>0</v>
      </c>
      <c r="N84" s="12">
        <f t="shared" si="38"/>
        <v>0</v>
      </c>
      <c r="O84" s="12">
        <f t="shared" si="39"/>
        <v>0</v>
      </c>
      <c r="P84" s="12">
        <f t="shared" si="39"/>
        <v>0</v>
      </c>
      <c r="Q84" s="12">
        <f t="shared" si="39"/>
        <v>0</v>
      </c>
      <c r="R84" s="12">
        <f t="shared" si="39"/>
        <v>0</v>
      </c>
      <c r="S84" s="12">
        <f t="shared" si="40"/>
        <v>0</v>
      </c>
      <c r="T84" s="12">
        <f t="shared" si="40"/>
        <v>0</v>
      </c>
      <c r="U84" s="12">
        <f t="shared" si="40"/>
        <v>0</v>
      </c>
      <c r="V84" s="12">
        <f t="shared" si="40"/>
        <v>0</v>
      </c>
      <c r="W84" s="35"/>
      <c r="X84" s="35"/>
      <c r="Y84" s="35"/>
      <c r="Z84" s="35"/>
      <c r="AA84" s="35"/>
      <c r="AB84" s="35"/>
      <c r="AC84" s="35"/>
      <c r="AD84" s="35"/>
      <c r="AE84" s="35"/>
      <c r="AF84" s="35"/>
    </row>
    <row r="85" spans="1:35" ht="15" customHeight="1">
      <c r="A85" s="56"/>
      <c r="B85" s="56"/>
      <c r="C85" s="45"/>
      <c r="D85" s="42"/>
      <c r="E85" s="42"/>
      <c r="F85" s="42"/>
      <c r="G85" s="48"/>
      <c r="H85" s="5" t="s">
        <v>38</v>
      </c>
      <c r="I85" s="12">
        <f t="shared" si="41"/>
        <v>0</v>
      </c>
      <c r="J85" s="12">
        <f t="shared" si="41"/>
        <v>0</v>
      </c>
      <c r="K85" s="12">
        <f>K65+K50+K20</f>
        <v>0</v>
      </c>
      <c r="L85" s="12">
        <f t="shared" si="38"/>
        <v>0</v>
      </c>
      <c r="M85" s="12">
        <f>M65+M50+M20</f>
        <v>0</v>
      </c>
      <c r="N85" s="12">
        <f t="shared" si="38"/>
        <v>0</v>
      </c>
      <c r="O85" s="12">
        <f t="shared" si="39"/>
        <v>0</v>
      </c>
      <c r="P85" s="12">
        <f t="shared" si="39"/>
        <v>0</v>
      </c>
      <c r="Q85" s="12">
        <f t="shared" si="39"/>
        <v>0</v>
      </c>
      <c r="R85" s="12">
        <f t="shared" si="39"/>
        <v>0</v>
      </c>
      <c r="S85" s="12">
        <f t="shared" si="40"/>
        <v>0</v>
      </c>
      <c r="T85" s="12">
        <f t="shared" si="40"/>
        <v>0</v>
      </c>
      <c r="U85" s="12">
        <f t="shared" si="40"/>
        <v>0</v>
      </c>
      <c r="V85" s="12">
        <f t="shared" si="40"/>
        <v>0</v>
      </c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I85" s="7" t="s">
        <v>61</v>
      </c>
    </row>
    <row r="86" spans="1:35" ht="15" customHeight="1">
      <c r="A86" s="56"/>
      <c r="B86" s="56"/>
      <c r="C86" s="46"/>
      <c r="D86" s="43"/>
      <c r="E86" s="43"/>
      <c r="F86" s="43"/>
      <c r="G86" s="49"/>
      <c r="H86" s="5" t="s">
        <v>39</v>
      </c>
      <c r="I86" s="12">
        <f t="shared" si="41"/>
        <v>0</v>
      </c>
      <c r="J86" s="12">
        <f t="shared" si="41"/>
        <v>0</v>
      </c>
      <c r="K86" s="12">
        <f>K66+K51+K21</f>
        <v>0</v>
      </c>
      <c r="L86" s="12">
        <f t="shared" si="38"/>
        <v>0</v>
      </c>
      <c r="M86" s="12">
        <f>M66+M51+M21</f>
        <v>0</v>
      </c>
      <c r="N86" s="12">
        <f t="shared" si="38"/>
        <v>0</v>
      </c>
      <c r="O86" s="12">
        <f t="shared" si="39"/>
        <v>0</v>
      </c>
      <c r="P86" s="12">
        <f t="shared" si="39"/>
        <v>0</v>
      </c>
      <c r="Q86" s="12">
        <f t="shared" si="39"/>
        <v>0</v>
      </c>
      <c r="R86" s="12">
        <f t="shared" si="39"/>
        <v>0</v>
      </c>
      <c r="S86" s="12">
        <f t="shared" si="40"/>
        <v>0</v>
      </c>
      <c r="T86" s="12">
        <f t="shared" si="40"/>
        <v>0</v>
      </c>
      <c r="U86" s="12">
        <f t="shared" si="40"/>
        <v>0</v>
      </c>
      <c r="V86" s="12">
        <f t="shared" si="40"/>
        <v>0</v>
      </c>
      <c r="W86" s="36"/>
      <c r="X86" s="36"/>
      <c r="Y86" s="36"/>
      <c r="Z86" s="36"/>
      <c r="AA86" s="36"/>
      <c r="AB86" s="36"/>
      <c r="AC86" s="36"/>
      <c r="AD86" s="36"/>
      <c r="AE86" s="36"/>
      <c r="AF86" s="36"/>
    </row>
    <row r="87" spans="1:35" ht="25.5">
      <c r="A87" s="57" t="s">
        <v>28</v>
      </c>
      <c r="B87" s="58"/>
      <c r="C87" s="44"/>
      <c r="D87" s="41" t="s">
        <v>62</v>
      </c>
      <c r="E87" s="47">
        <v>0</v>
      </c>
      <c r="F87" s="41" t="s">
        <v>64</v>
      </c>
      <c r="G87" s="47" t="s">
        <v>89</v>
      </c>
      <c r="H87" s="5" t="s">
        <v>23</v>
      </c>
      <c r="I87" s="12">
        <f t="shared" ref="I87:N87" si="42">I82</f>
        <v>71394.2</v>
      </c>
      <c r="J87" s="12">
        <f t="shared" si="42"/>
        <v>71394.2</v>
      </c>
      <c r="K87" s="12">
        <f t="shared" si="42"/>
        <v>55444.2</v>
      </c>
      <c r="L87" s="12">
        <f t="shared" si="42"/>
        <v>0</v>
      </c>
      <c r="M87" s="12">
        <f t="shared" si="42"/>
        <v>55444.2</v>
      </c>
      <c r="N87" s="12">
        <f t="shared" si="42"/>
        <v>0</v>
      </c>
      <c r="O87" s="12">
        <f t="shared" ref="O87:R91" si="43">O82</f>
        <v>15950</v>
      </c>
      <c r="P87" s="12">
        <f t="shared" si="43"/>
        <v>0</v>
      </c>
      <c r="Q87" s="12">
        <f t="shared" si="43"/>
        <v>15950</v>
      </c>
      <c r="R87" s="12">
        <f t="shared" si="43"/>
        <v>0</v>
      </c>
      <c r="S87" s="12">
        <f t="shared" ref="S87:V91" si="44">S82</f>
        <v>15950</v>
      </c>
      <c r="T87" s="12">
        <f t="shared" si="44"/>
        <v>0</v>
      </c>
      <c r="U87" s="12">
        <f t="shared" si="44"/>
        <v>55500</v>
      </c>
      <c r="V87" s="12">
        <f t="shared" si="44"/>
        <v>21700</v>
      </c>
      <c r="W87" s="34" t="s">
        <v>24</v>
      </c>
      <c r="X87" s="34" t="s">
        <v>24</v>
      </c>
      <c r="Y87" s="34" t="s">
        <v>24</v>
      </c>
      <c r="Z87" s="34" t="s">
        <v>24</v>
      </c>
      <c r="AA87" s="34" t="s">
        <v>24</v>
      </c>
      <c r="AB87" s="34" t="s">
        <v>24</v>
      </c>
      <c r="AC87" s="34" t="s">
        <v>24</v>
      </c>
      <c r="AD87" s="34" t="s">
        <v>24</v>
      </c>
      <c r="AE87" s="34" t="s">
        <v>24</v>
      </c>
      <c r="AF87" s="34" t="s">
        <v>24</v>
      </c>
    </row>
    <row r="88" spans="1:35" ht="15" customHeight="1">
      <c r="A88" s="59"/>
      <c r="B88" s="58"/>
      <c r="C88" s="45"/>
      <c r="D88" s="42"/>
      <c r="E88" s="48"/>
      <c r="F88" s="42"/>
      <c r="G88" s="48"/>
      <c r="H88" s="5" t="s">
        <v>37</v>
      </c>
      <c r="I88" s="12">
        <f t="shared" ref="I88:N88" si="45">I83</f>
        <v>71394.2</v>
      </c>
      <c r="J88" s="12">
        <f t="shared" si="45"/>
        <v>71394.2</v>
      </c>
      <c r="K88" s="12">
        <f t="shared" si="45"/>
        <v>55444.2</v>
      </c>
      <c r="L88" s="12">
        <f t="shared" si="45"/>
        <v>0</v>
      </c>
      <c r="M88" s="12">
        <f t="shared" si="45"/>
        <v>55444.2</v>
      </c>
      <c r="N88" s="12">
        <f t="shared" si="45"/>
        <v>0</v>
      </c>
      <c r="O88" s="12">
        <f t="shared" si="43"/>
        <v>15950</v>
      </c>
      <c r="P88" s="12">
        <f t="shared" si="43"/>
        <v>0</v>
      </c>
      <c r="Q88" s="12">
        <f t="shared" si="43"/>
        <v>15950</v>
      </c>
      <c r="R88" s="12">
        <f t="shared" si="43"/>
        <v>0</v>
      </c>
      <c r="S88" s="12">
        <f t="shared" si="44"/>
        <v>15950</v>
      </c>
      <c r="T88" s="12">
        <f t="shared" si="44"/>
        <v>0</v>
      </c>
      <c r="U88" s="12">
        <f t="shared" si="44"/>
        <v>55500</v>
      </c>
      <c r="V88" s="12">
        <f t="shared" si="44"/>
        <v>21700</v>
      </c>
      <c r="W88" s="35"/>
      <c r="X88" s="35"/>
      <c r="Y88" s="35"/>
      <c r="Z88" s="35"/>
      <c r="AA88" s="35"/>
      <c r="AB88" s="35"/>
      <c r="AC88" s="35"/>
      <c r="AD88" s="35"/>
      <c r="AE88" s="35"/>
      <c r="AF88" s="35"/>
    </row>
    <row r="89" spans="1:35" ht="15" customHeight="1">
      <c r="A89" s="59"/>
      <c r="B89" s="58"/>
      <c r="C89" s="45"/>
      <c r="D89" s="42"/>
      <c r="E89" s="48"/>
      <c r="F89" s="42"/>
      <c r="G89" s="48"/>
      <c r="H89" s="5" t="s">
        <v>58</v>
      </c>
      <c r="I89" s="12">
        <f t="shared" ref="I89:N89" si="46">I84</f>
        <v>0</v>
      </c>
      <c r="J89" s="12">
        <f t="shared" si="46"/>
        <v>0</v>
      </c>
      <c r="K89" s="12">
        <f t="shared" si="46"/>
        <v>0</v>
      </c>
      <c r="L89" s="12">
        <f t="shared" si="46"/>
        <v>0</v>
      </c>
      <c r="M89" s="12">
        <f t="shared" si="46"/>
        <v>0</v>
      </c>
      <c r="N89" s="12">
        <f t="shared" si="46"/>
        <v>0</v>
      </c>
      <c r="O89" s="12">
        <f t="shared" si="43"/>
        <v>0</v>
      </c>
      <c r="P89" s="12">
        <f t="shared" si="43"/>
        <v>0</v>
      </c>
      <c r="Q89" s="12">
        <f t="shared" si="43"/>
        <v>0</v>
      </c>
      <c r="R89" s="12">
        <f t="shared" si="43"/>
        <v>0</v>
      </c>
      <c r="S89" s="12">
        <f t="shared" si="44"/>
        <v>0</v>
      </c>
      <c r="T89" s="12">
        <f t="shared" si="44"/>
        <v>0</v>
      </c>
      <c r="U89" s="12">
        <f t="shared" si="44"/>
        <v>0</v>
      </c>
      <c r="V89" s="12">
        <f t="shared" si="44"/>
        <v>0</v>
      </c>
      <c r="W89" s="35"/>
      <c r="X89" s="35"/>
      <c r="Y89" s="35"/>
      <c r="Z89" s="35"/>
      <c r="AA89" s="35"/>
      <c r="AB89" s="35"/>
      <c r="AC89" s="35"/>
      <c r="AD89" s="35"/>
      <c r="AE89" s="35"/>
      <c r="AF89" s="35"/>
    </row>
    <row r="90" spans="1:35" ht="15" customHeight="1">
      <c r="A90" s="59"/>
      <c r="B90" s="58"/>
      <c r="C90" s="45"/>
      <c r="D90" s="42"/>
      <c r="E90" s="48"/>
      <c r="F90" s="42"/>
      <c r="G90" s="48"/>
      <c r="H90" s="5" t="s">
        <v>38</v>
      </c>
      <c r="I90" s="12">
        <f t="shared" ref="I90:N90" si="47">I85</f>
        <v>0</v>
      </c>
      <c r="J90" s="12">
        <f t="shared" si="47"/>
        <v>0</v>
      </c>
      <c r="K90" s="12">
        <f t="shared" si="47"/>
        <v>0</v>
      </c>
      <c r="L90" s="12">
        <f t="shared" si="47"/>
        <v>0</v>
      </c>
      <c r="M90" s="12">
        <f t="shared" si="47"/>
        <v>0</v>
      </c>
      <c r="N90" s="12">
        <f t="shared" si="47"/>
        <v>0</v>
      </c>
      <c r="O90" s="12">
        <f t="shared" si="43"/>
        <v>0</v>
      </c>
      <c r="P90" s="12">
        <f t="shared" si="43"/>
        <v>0</v>
      </c>
      <c r="Q90" s="12">
        <f t="shared" si="43"/>
        <v>0</v>
      </c>
      <c r="R90" s="12">
        <f t="shared" si="43"/>
        <v>0</v>
      </c>
      <c r="S90" s="12">
        <f t="shared" si="44"/>
        <v>0</v>
      </c>
      <c r="T90" s="12">
        <f t="shared" si="44"/>
        <v>0</v>
      </c>
      <c r="U90" s="12">
        <f t="shared" si="44"/>
        <v>0</v>
      </c>
      <c r="V90" s="12">
        <f t="shared" si="44"/>
        <v>0</v>
      </c>
      <c r="W90" s="35"/>
      <c r="X90" s="35"/>
      <c r="Y90" s="35"/>
      <c r="Z90" s="35"/>
      <c r="AA90" s="35"/>
      <c r="AB90" s="35"/>
      <c r="AC90" s="35"/>
      <c r="AD90" s="35"/>
      <c r="AE90" s="35"/>
      <c r="AF90" s="35"/>
    </row>
    <row r="91" spans="1:35" ht="15" customHeight="1">
      <c r="A91" s="60"/>
      <c r="B91" s="61"/>
      <c r="C91" s="46"/>
      <c r="D91" s="43"/>
      <c r="E91" s="49"/>
      <c r="F91" s="43"/>
      <c r="G91" s="49"/>
      <c r="H91" s="5" t="s">
        <v>39</v>
      </c>
      <c r="I91" s="12">
        <f t="shared" ref="I91:N91" si="48">I86</f>
        <v>0</v>
      </c>
      <c r="J91" s="12">
        <f t="shared" si="48"/>
        <v>0</v>
      </c>
      <c r="K91" s="12">
        <f t="shared" si="48"/>
        <v>0</v>
      </c>
      <c r="L91" s="12">
        <f t="shared" si="48"/>
        <v>0</v>
      </c>
      <c r="M91" s="12">
        <f t="shared" si="48"/>
        <v>0</v>
      </c>
      <c r="N91" s="12">
        <f t="shared" si="48"/>
        <v>0</v>
      </c>
      <c r="O91" s="12">
        <f t="shared" si="43"/>
        <v>0</v>
      </c>
      <c r="P91" s="12">
        <f t="shared" si="43"/>
        <v>0</v>
      </c>
      <c r="Q91" s="12">
        <f t="shared" si="43"/>
        <v>0</v>
      </c>
      <c r="R91" s="12">
        <f t="shared" si="43"/>
        <v>0</v>
      </c>
      <c r="S91" s="12">
        <f t="shared" si="44"/>
        <v>0</v>
      </c>
      <c r="T91" s="12">
        <f t="shared" si="44"/>
        <v>0</v>
      </c>
      <c r="U91" s="12">
        <f t="shared" si="44"/>
        <v>0</v>
      </c>
      <c r="V91" s="12">
        <f t="shared" si="44"/>
        <v>0</v>
      </c>
      <c r="W91" s="36"/>
      <c r="X91" s="36"/>
      <c r="Y91" s="36"/>
      <c r="Z91" s="36"/>
      <c r="AA91" s="36"/>
      <c r="AB91" s="36"/>
      <c r="AC91" s="36"/>
      <c r="AD91" s="36"/>
      <c r="AE91" s="36"/>
      <c r="AF91" s="36"/>
    </row>
    <row r="97" spans="2:7" ht="36" customHeight="1">
      <c r="B97" s="40"/>
      <c r="C97" s="40"/>
      <c r="D97" s="40"/>
      <c r="E97" s="40"/>
      <c r="F97" s="40"/>
      <c r="G97" s="40"/>
    </row>
  </sheetData>
  <mergeCells count="257">
    <mergeCell ref="AA27:AA31"/>
    <mergeCell ref="AB27:AB31"/>
    <mergeCell ref="AA17:AA21"/>
    <mergeCell ref="W42:W46"/>
    <mergeCell ref="X42:X46"/>
    <mergeCell ref="Y42:Y46"/>
    <mergeCell ref="Z42:Z46"/>
    <mergeCell ref="AA42:AA46"/>
    <mergeCell ref="Y37:Y41"/>
    <mergeCell ref="Z37:Z41"/>
    <mergeCell ref="AB32:AB36"/>
    <mergeCell ref="W37:W41"/>
    <mergeCell ref="X37:X41"/>
    <mergeCell ref="AB37:AB41"/>
    <mergeCell ref="B6:AA6"/>
    <mergeCell ref="B2:AA2"/>
    <mergeCell ref="B3:AA3"/>
    <mergeCell ref="B4:AA4"/>
    <mergeCell ref="B5:AA5"/>
    <mergeCell ref="Z27:Z31"/>
    <mergeCell ref="G42:G46"/>
    <mergeCell ref="W32:W36"/>
    <mergeCell ref="X32:X36"/>
    <mergeCell ref="Y32:Y36"/>
    <mergeCell ref="Z32:Z36"/>
    <mergeCell ref="AA32:AA36"/>
    <mergeCell ref="AA37:AA41"/>
    <mergeCell ref="A37:A41"/>
    <mergeCell ref="B37:B41"/>
    <mergeCell ref="A42:A46"/>
    <mergeCell ref="B42:B46"/>
    <mergeCell ref="C32:C36"/>
    <mergeCell ref="C37:C41"/>
    <mergeCell ref="C42:C46"/>
    <mergeCell ref="AB22:AB26"/>
    <mergeCell ref="D72:D76"/>
    <mergeCell ref="E72:E76"/>
    <mergeCell ref="F72:F76"/>
    <mergeCell ref="F52:F56"/>
    <mergeCell ref="W27:W31"/>
    <mergeCell ref="X27:X31"/>
    <mergeCell ref="Y27:Y31"/>
    <mergeCell ref="Z22:Z26"/>
    <mergeCell ref="AB42:AB46"/>
    <mergeCell ref="A8:A11"/>
    <mergeCell ref="B8:B11"/>
    <mergeCell ref="D11:G11"/>
    <mergeCell ref="D12:G12"/>
    <mergeCell ref="A17:A21"/>
    <mergeCell ref="B17:G21"/>
    <mergeCell ref="C8:V8"/>
    <mergeCell ref="I9:V9"/>
    <mergeCell ref="AA22:AA26"/>
    <mergeCell ref="C9:G10"/>
    <mergeCell ref="H9:H11"/>
    <mergeCell ref="W9:W11"/>
    <mergeCell ref="X9:X11"/>
    <mergeCell ref="I10:J10"/>
    <mergeCell ref="K10:N10"/>
    <mergeCell ref="Y10:Z10"/>
    <mergeCell ref="AA10:AB10"/>
    <mergeCell ref="AB17:AB21"/>
    <mergeCell ref="B22:B26"/>
    <mergeCell ref="A27:A31"/>
    <mergeCell ref="B27:B31"/>
    <mergeCell ref="A32:A36"/>
    <mergeCell ref="B32:B36"/>
    <mergeCell ref="Y22:Y26"/>
    <mergeCell ref="A22:A26"/>
    <mergeCell ref="B57:B61"/>
    <mergeCell ref="A52:A56"/>
    <mergeCell ref="B52:B56"/>
    <mergeCell ref="F27:F31"/>
    <mergeCell ref="F42:F46"/>
    <mergeCell ref="D52:D56"/>
    <mergeCell ref="E52:E56"/>
    <mergeCell ref="E27:E31"/>
    <mergeCell ref="C57:C61"/>
    <mergeCell ref="E42:E46"/>
    <mergeCell ref="A62:A66"/>
    <mergeCell ref="A67:A71"/>
    <mergeCell ref="B67:B71"/>
    <mergeCell ref="A72:A76"/>
    <mergeCell ref="B72:B76"/>
    <mergeCell ref="D27:D31"/>
    <mergeCell ref="D42:D46"/>
    <mergeCell ref="C52:C56"/>
    <mergeCell ref="A47:A51"/>
    <mergeCell ref="A57:A61"/>
    <mergeCell ref="A77:A81"/>
    <mergeCell ref="B77:B81"/>
    <mergeCell ref="A82:B86"/>
    <mergeCell ref="A87:B91"/>
    <mergeCell ref="W22:W26"/>
    <mergeCell ref="X22:X26"/>
    <mergeCell ref="C22:C26"/>
    <mergeCell ref="C27:C31"/>
    <mergeCell ref="G27:G31"/>
    <mergeCell ref="B47:G51"/>
    <mergeCell ref="G52:G56"/>
    <mergeCell ref="W52:W56"/>
    <mergeCell ref="X52:X56"/>
    <mergeCell ref="Y52:Y56"/>
    <mergeCell ref="Z52:Z56"/>
    <mergeCell ref="AA52:AA56"/>
    <mergeCell ref="AB52:AB56"/>
    <mergeCell ref="W47:W51"/>
    <mergeCell ref="X47:X51"/>
    <mergeCell ref="Y47:Y51"/>
    <mergeCell ref="Z47:Z51"/>
    <mergeCell ref="AA47:AA51"/>
    <mergeCell ref="AB47:AB51"/>
    <mergeCell ref="W57:W61"/>
    <mergeCell ref="X57:X61"/>
    <mergeCell ref="Y57:Y61"/>
    <mergeCell ref="Z57:Z61"/>
    <mergeCell ref="E57:E61"/>
    <mergeCell ref="F57:F61"/>
    <mergeCell ref="AB57:AB61"/>
    <mergeCell ref="B62:G66"/>
    <mergeCell ref="W62:W66"/>
    <mergeCell ref="X62:X66"/>
    <mergeCell ref="Y62:Y66"/>
    <mergeCell ref="Z62:Z66"/>
    <mergeCell ref="AA62:AA66"/>
    <mergeCell ref="AB62:AB66"/>
    <mergeCell ref="D57:D61"/>
    <mergeCell ref="G57:G61"/>
    <mergeCell ref="C67:C71"/>
    <mergeCell ref="G67:G71"/>
    <mergeCell ref="W67:W71"/>
    <mergeCell ref="X67:X71"/>
    <mergeCell ref="Y67:Y71"/>
    <mergeCell ref="Z67:Z71"/>
    <mergeCell ref="D67:D71"/>
    <mergeCell ref="E67:E71"/>
    <mergeCell ref="F67:F71"/>
    <mergeCell ref="D82:D86"/>
    <mergeCell ref="E82:E86"/>
    <mergeCell ref="C72:C76"/>
    <mergeCell ref="G72:G76"/>
    <mergeCell ref="W72:W76"/>
    <mergeCell ref="X72:X76"/>
    <mergeCell ref="E77:E81"/>
    <mergeCell ref="F77:F81"/>
    <mergeCell ref="X82:X86"/>
    <mergeCell ref="AA67:AA71"/>
    <mergeCell ref="AB67:AB71"/>
    <mergeCell ref="AA72:AA76"/>
    <mergeCell ref="AB72:AB76"/>
    <mergeCell ref="Y72:Y76"/>
    <mergeCell ref="Z72:Z76"/>
    <mergeCell ref="C87:C91"/>
    <mergeCell ref="G87:G91"/>
    <mergeCell ref="W87:W91"/>
    <mergeCell ref="X87:X91"/>
    <mergeCell ref="D87:D91"/>
    <mergeCell ref="E87:E91"/>
    <mergeCell ref="F87:F91"/>
    <mergeCell ref="F82:F86"/>
    <mergeCell ref="C82:C86"/>
    <mergeCell ref="Y82:Y86"/>
    <mergeCell ref="Z82:Z86"/>
    <mergeCell ref="G82:G86"/>
    <mergeCell ref="C77:C81"/>
    <mergeCell ref="G77:G81"/>
    <mergeCell ref="W77:W81"/>
    <mergeCell ref="W82:W86"/>
    <mergeCell ref="D77:D81"/>
    <mergeCell ref="N1:AB1"/>
    <mergeCell ref="B97:G97"/>
    <mergeCell ref="AA87:AA91"/>
    <mergeCell ref="AB87:AB91"/>
    <mergeCell ref="AA77:AA81"/>
    <mergeCell ref="AB77:AB81"/>
    <mergeCell ref="Y17:Y21"/>
    <mergeCell ref="Z17:Z21"/>
    <mergeCell ref="AB82:AB86"/>
    <mergeCell ref="Y87:Y91"/>
    <mergeCell ref="Z87:Z91"/>
    <mergeCell ref="O10:R10"/>
    <mergeCell ref="AA82:AA86"/>
    <mergeCell ref="X77:X81"/>
    <mergeCell ref="Y77:Y81"/>
    <mergeCell ref="Z77:Z81"/>
    <mergeCell ref="S10:V10"/>
    <mergeCell ref="W17:W21"/>
    <mergeCell ref="X17:X21"/>
    <mergeCell ref="AA57:AA61"/>
    <mergeCell ref="AC27:AC31"/>
    <mergeCell ref="AD27:AD31"/>
    <mergeCell ref="AC32:AC36"/>
    <mergeCell ref="AD32:AD36"/>
    <mergeCell ref="AC10:AD10"/>
    <mergeCell ref="AC17:AC21"/>
    <mergeCell ref="AD17:AD21"/>
    <mergeCell ref="AC37:AC41"/>
    <mergeCell ref="AD37:AD41"/>
    <mergeCell ref="AC42:AC46"/>
    <mergeCell ref="AD42:AD46"/>
    <mergeCell ref="AC47:AC51"/>
    <mergeCell ref="AD47:AD51"/>
    <mergeCell ref="AC52:AC56"/>
    <mergeCell ref="AD52:AD56"/>
    <mergeCell ref="AC57:AC61"/>
    <mergeCell ref="AD57:AD61"/>
    <mergeCell ref="AC62:AC66"/>
    <mergeCell ref="AD62:AD66"/>
    <mergeCell ref="AC82:AC86"/>
    <mergeCell ref="AD82:AD86"/>
    <mergeCell ref="AC87:AC91"/>
    <mergeCell ref="AD87:AD91"/>
    <mergeCell ref="AC67:AC71"/>
    <mergeCell ref="AD67:AD71"/>
    <mergeCell ref="AC72:AC76"/>
    <mergeCell ref="AD72:AD76"/>
    <mergeCell ref="AC77:AC81"/>
    <mergeCell ref="AD77:AD81"/>
    <mergeCell ref="AE10:AF10"/>
    <mergeCell ref="AE17:AE21"/>
    <mergeCell ref="AF17:AF21"/>
    <mergeCell ref="AE22:AE26"/>
    <mergeCell ref="AF22:AF26"/>
    <mergeCell ref="AC22:AC26"/>
    <mergeCell ref="AD22:AD26"/>
    <mergeCell ref="AE27:AE31"/>
    <mergeCell ref="AF27:AF31"/>
    <mergeCell ref="AE32:AE36"/>
    <mergeCell ref="AF32:AF36"/>
    <mergeCell ref="AE37:AE41"/>
    <mergeCell ref="AF37:AF41"/>
    <mergeCell ref="AE42:AE46"/>
    <mergeCell ref="AF42:AF46"/>
    <mergeCell ref="AE47:AE51"/>
    <mergeCell ref="AF47:AF51"/>
    <mergeCell ref="AE52:AE56"/>
    <mergeCell ref="AF52:AF56"/>
    <mergeCell ref="AE77:AE81"/>
    <mergeCell ref="AF77:AF81"/>
    <mergeCell ref="AE82:AE86"/>
    <mergeCell ref="AF82:AF86"/>
    <mergeCell ref="AE57:AE61"/>
    <mergeCell ref="AF57:AF61"/>
    <mergeCell ref="AE62:AE66"/>
    <mergeCell ref="AF62:AF66"/>
    <mergeCell ref="AE67:AE71"/>
    <mergeCell ref="AF67:AF71"/>
    <mergeCell ref="W8:AF8"/>
    <mergeCell ref="Y9:AF9"/>
    <mergeCell ref="AE87:AE91"/>
    <mergeCell ref="AF87:AF91"/>
    <mergeCell ref="A13:AF13"/>
    <mergeCell ref="A14:AF14"/>
    <mergeCell ref="A15:AF15"/>
    <mergeCell ref="A16:AF16"/>
    <mergeCell ref="AE72:AE76"/>
    <mergeCell ref="AF72:AF76"/>
  </mergeCells>
  <pageMargins left="0.70866141732283472" right="0.70866141732283472" top="0.74803149606299213" bottom="0.74803149606299213" header="0.31496062992125984" footer="0.31496062992125984"/>
  <pageSetup paperSize="9" scale="34" fitToHeight="5" orientation="landscape" r:id="rId1"/>
  <rowBreaks count="1" manualBreakCount="1">
    <brk id="91" max="26" man="1"/>
  </rowBreaks>
  <colBreaks count="1" manualBreakCount="1">
    <brk id="32" max="9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прил.7</vt:lpstr>
      <vt:lpstr>прил.2</vt:lpstr>
      <vt:lpstr>прил.2!Область_печати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2022-05-24T03:15:57Z</cp:lastPrinted>
  <dcterms:created xsi:type="dcterms:W3CDTF">2021-04-27T05:14:32Z</dcterms:created>
  <dcterms:modified xsi:type="dcterms:W3CDTF">2023-06-09T05:12:27Z</dcterms:modified>
</cp:coreProperties>
</file>