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 tabRatio="663" firstSheet="1" activeTab="1"/>
  </bookViews>
  <sheets>
    <sheet name="прил.7" sheetId="1" r:id="rId1"/>
    <sheet name="прил.2" sheetId="2" r:id="rId2"/>
  </sheets>
  <definedNames>
    <definedName name="_xlnm.Print_Area" localSheetId="1">прил.2!$A$1:$AD$91</definedName>
  </definedNames>
  <calcPr calcId="125725"/>
</workbook>
</file>

<file path=xl/calcChain.xml><?xml version="1.0" encoding="utf-8"?>
<calcChain xmlns="http://schemas.openxmlformats.org/spreadsheetml/2006/main">
  <c r="R37" i="2"/>
  <c r="Q37"/>
  <c r="R32"/>
  <c r="Q32"/>
  <c r="Q26"/>
  <c r="Q25"/>
  <c r="Q24"/>
  <c r="R77"/>
  <c r="Q77"/>
  <c r="R72"/>
  <c r="Q72"/>
  <c r="R71"/>
  <c r="Q71"/>
  <c r="R70"/>
  <c r="R65" s="1"/>
  <c r="R85" s="1"/>
  <c r="R90" s="1"/>
  <c r="Q70"/>
  <c r="Q65" s="1"/>
  <c r="R69"/>
  <c r="Q69"/>
  <c r="R68"/>
  <c r="R67" s="1"/>
  <c r="Q68"/>
  <c r="Q67" s="1"/>
  <c r="R66"/>
  <c r="Q66"/>
  <c r="R64"/>
  <c r="Q64"/>
  <c r="R57"/>
  <c r="Q57"/>
  <c r="R56"/>
  <c r="R51" s="1"/>
  <c r="Q56"/>
  <c r="Q51" s="1"/>
  <c r="R55"/>
  <c r="Q55"/>
  <c r="R54"/>
  <c r="R49" s="1"/>
  <c r="Q54"/>
  <c r="Q49" s="1"/>
  <c r="R53"/>
  <c r="Q53"/>
  <c r="R52"/>
  <c r="Q52"/>
  <c r="R50"/>
  <c r="Q50"/>
  <c r="R48"/>
  <c r="R47" s="1"/>
  <c r="Q48"/>
  <c r="Q47" s="1"/>
  <c r="R42"/>
  <c r="Q42"/>
  <c r="R27"/>
  <c r="Q27"/>
  <c r="R26"/>
  <c r="R21" s="1"/>
  <c r="Q21"/>
  <c r="R25"/>
  <c r="R24"/>
  <c r="R19" s="1"/>
  <c r="Q19"/>
  <c r="R20"/>
  <c r="Q20"/>
  <c r="P77"/>
  <c r="O77"/>
  <c r="P72"/>
  <c r="O72"/>
  <c r="P71"/>
  <c r="P66" s="1"/>
  <c r="O71"/>
  <c r="O66" s="1"/>
  <c r="P70"/>
  <c r="O70"/>
  <c r="O65" s="1"/>
  <c r="P69"/>
  <c r="P64" s="1"/>
  <c r="O69"/>
  <c r="O64" s="1"/>
  <c r="P68"/>
  <c r="P63" s="1"/>
  <c r="O68"/>
  <c r="O63" s="1"/>
  <c r="P67"/>
  <c r="P65"/>
  <c r="P57"/>
  <c r="O57"/>
  <c r="P56"/>
  <c r="P51" s="1"/>
  <c r="O56"/>
  <c r="O51" s="1"/>
  <c r="P55"/>
  <c r="P50" s="1"/>
  <c r="O55"/>
  <c r="O50" s="1"/>
  <c r="P54"/>
  <c r="P49" s="1"/>
  <c r="O54"/>
  <c r="O49" s="1"/>
  <c r="P53"/>
  <c r="P48" s="1"/>
  <c r="O53"/>
  <c r="O48" s="1"/>
  <c r="P42"/>
  <c r="O42"/>
  <c r="P37"/>
  <c r="O37"/>
  <c r="P32"/>
  <c r="O32"/>
  <c r="P27"/>
  <c r="O27"/>
  <c r="P26"/>
  <c r="P21" s="1"/>
  <c r="O26"/>
  <c r="O21" s="1"/>
  <c r="P25"/>
  <c r="P20" s="1"/>
  <c r="O25"/>
  <c r="O20" s="1"/>
  <c r="P24"/>
  <c r="P19" s="1"/>
  <c r="O24"/>
  <c r="O19" s="1"/>
  <c r="P23"/>
  <c r="O23"/>
  <c r="N23"/>
  <c r="N18" s="1"/>
  <c r="M23"/>
  <c r="M18" s="1"/>
  <c r="M37"/>
  <c r="L26"/>
  <c r="L21" s="1"/>
  <c r="L25"/>
  <c r="L20" s="1"/>
  <c r="L24"/>
  <c r="L19" s="1"/>
  <c r="K24"/>
  <c r="K19" s="1"/>
  <c r="L23"/>
  <c r="L18" s="1"/>
  <c r="I38"/>
  <c r="J41"/>
  <c r="J40"/>
  <c r="J39"/>
  <c r="J38"/>
  <c r="I41"/>
  <c r="I40"/>
  <c r="I39"/>
  <c r="J36"/>
  <c r="I36"/>
  <c r="J35"/>
  <c r="I35"/>
  <c r="J34"/>
  <c r="I34"/>
  <c r="J33"/>
  <c r="I33"/>
  <c r="N77"/>
  <c r="M77"/>
  <c r="N72"/>
  <c r="M72"/>
  <c r="N71"/>
  <c r="N66" s="1"/>
  <c r="M71"/>
  <c r="M66" s="1"/>
  <c r="N70"/>
  <c r="N65" s="1"/>
  <c r="M70"/>
  <c r="M65" s="1"/>
  <c r="N69"/>
  <c r="N64" s="1"/>
  <c r="M69"/>
  <c r="M64" s="1"/>
  <c r="N68"/>
  <c r="N63" s="1"/>
  <c r="M68"/>
  <c r="N57"/>
  <c r="M57"/>
  <c r="N56"/>
  <c r="N51" s="1"/>
  <c r="M56"/>
  <c r="M51" s="1"/>
  <c r="N55"/>
  <c r="N50" s="1"/>
  <c r="M55"/>
  <c r="M50" s="1"/>
  <c r="N54"/>
  <c r="M54"/>
  <c r="M49" s="1"/>
  <c r="N53"/>
  <c r="N48" s="1"/>
  <c r="M53"/>
  <c r="M48" s="1"/>
  <c r="N42"/>
  <c r="M42"/>
  <c r="N37"/>
  <c r="N32"/>
  <c r="M32"/>
  <c r="N27"/>
  <c r="M27"/>
  <c r="N26"/>
  <c r="N21" s="1"/>
  <c r="M26"/>
  <c r="M21" s="1"/>
  <c r="N25"/>
  <c r="M25"/>
  <c r="M20" s="1"/>
  <c r="N24"/>
  <c r="M24"/>
  <c r="M19" s="1"/>
  <c r="N20"/>
  <c r="V77"/>
  <c r="U77"/>
  <c r="V72"/>
  <c r="U72"/>
  <c r="V57"/>
  <c r="U57"/>
  <c r="V42"/>
  <c r="U42"/>
  <c r="V37"/>
  <c r="U37"/>
  <c r="V32"/>
  <c r="U32"/>
  <c r="V27"/>
  <c r="U27"/>
  <c r="J76"/>
  <c r="I76"/>
  <c r="J75"/>
  <c r="I75"/>
  <c r="J74"/>
  <c r="I74"/>
  <c r="J73"/>
  <c r="I73"/>
  <c r="L72"/>
  <c r="K72"/>
  <c r="L71"/>
  <c r="J71" s="1"/>
  <c r="J66" s="1"/>
  <c r="K71"/>
  <c r="L70"/>
  <c r="J70" s="1"/>
  <c r="J65" s="1"/>
  <c r="K70"/>
  <c r="L69"/>
  <c r="J69" s="1"/>
  <c r="J64" s="1"/>
  <c r="K69"/>
  <c r="I69" s="1"/>
  <c r="I64" s="1"/>
  <c r="L68"/>
  <c r="L63" s="1"/>
  <c r="K68"/>
  <c r="K63" s="1"/>
  <c r="L56"/>
  <c r="L51" s="1"/>
  <c r="L55"/>
  <c r="L50" s="1"/>
  <c r="L54"/>
  <c r="L53"/>
  <c r="K56"/>
  <c r="K51" s="1"/>
  <c r="K55"/>
  <c r="K50" s="1"/>
  <c r="K54"/>
  <c r="K53"/>
  <c r="K48" s="1"/>
  <c r="J81"/>
  <c r="I81"/>
  <c r="J80"/>
  <c r="I80"/>
  <c r="J79"/>
  <c r="I79"/>
  <c r="J78"/>
  <c r="I78"/>
  <c r="L77"/>
  <c r="K77"/>
  <c r="J61"/>
  <c r="I61"/>
  <c r="J60"/>
  <c r="I60"/>
  <c r="J59"/>
  <c r="I59"/>
  <c r="J58"/>
  <c r="I58"/>
  <c r="L57"/>
  <c r="K57"/>
  <c r="J46"/>
  <c r="I46"/>
  <c r="J45"/>
  <c r="I45"/>
  <c r="J44"/>
  <c r="I44"/>
  <c r="J43"/>
  <c r="I43"/>
  <c r="L42"/>
  <c r="K42"/>
  <c r="L37"/>
  <c r="K37"/>
  <c r="I37" s="1"/>
  <c r="L27"/>
  <c r="J31"/>
  <c r="I31"/>
  <c r="J30"/>
  <c r="I30"/>
  <c r="J29"/>
  <c r="I29"/>
  <c r="J28"/>
  <c r="I28"/>
  <c r="K27"/>
  <c r="K32"/>
  <c r="K26"/>
  <c r="K21" s="1"/>
  <c r="K25"/>
  <c r="K20" s="1"/>
  <c r="K23"/>
  <c r="K18" s="1"/>
  <c r="L65"/>
  <c r="L32"/>
  <c r="L64"/>
  <c r="J68"/>
  <c r="J63" s="1"/>
  <c r="R23" l="1"/>
  <c r="R18" s="1"/>
  <c r="Q23"/>
  <c r="Q22" s="1"/>
  <c r="Q85"/>
  <c r="Q90" s="1"/>
  <c r="R17"/>
  <c r="R22"/>
  <c r="Q84"/>
  <c r="Q89" s="1"/>
  <c r="R84"/>
  <c r="R89" s="1"/>
  <c r="Q86"/>
  <c r="Q91" s="1"/>
  <c r="R86"/>
  <c r="R91" s="1"/>
  <c r="Q63"/>
  <c r="R63"/>
  <c r="J55"/>
  <c r="J50" s="1"/>
  <c r="J85" s="1"/>
  <c r="J90" s="1"/>
  <c r="I72"/>
  <c r="P52"/>
  <c r="I55"/>
  <c r="I50" s="1"/>
  <c r="O52"/>
  <c r="I56"/>
  <c r="I51" s="1"/>
  <c r="I32"/>
  <c r="I24"/>
  <c r="I19" s="1"/>
  <c r="I26"/>
  <c r="J57"/>
  <c r="N85"/>
  <c r="N90" s="1"/>
  <c r="I25"/>
  <c r="I20" s="1"/>
  <c r="I53"/>
  <c r="I48" s="1"/>
  <c r="I57"/>
  <c r="M17"/>
  <c r="O22"/>
  <c r="O62"/>
  <c r="K22"/>
  <c r="J56"/>
  <c r="J51" s="1"/>
  <c r="J86" s="1"/>
  <c r="J91" s="1"/>
  <c r="J24"/>
  <c r="J19" s="1"/>
  <c r="I77"/>
  <c r="L67"/>
  <c r="J67" s="1"/>
  <c r="J72"/>
  <c r="O67"/>
  <c r="J42"/>
  <c r="K64"/>
  <c r="N22"/>
  <c r="J32"/>
  <c r="J26"/>
  <c r="J37"/>
  <c r="I23"/>
  <c r="I18" s="1"/>
  <c r="L66"/>
  <c r="L62" s="1"/>
  <c r="M84"/>
  <c r="M89" s="1"/>
  <c r="L49"/>
  <c r="L84" s="1"/>
  <c r="L89" s="1"/>
  <c r="J54"/>
  <c r="J49" s="1"/>
  <c r="I70"/>
  <c r="I65" s="1"/>
  <c r="K65"/>
  <c r="K85" s="1"/>
  <c r="K90" s="1"/>
  <c r="L48"/>
  <c r="L83" s="1"/>
  <c r="L52"/>
  <c r="J52" s="1"/>
  <c r="J53"/>
  <c r="J48" s="1"/>
  <c r="M22"/>
  <c r="O47"/>
  <c r="P84"/>
  <c r="P89" s="1"/>
  <c r="P86"/>
  <c r="P91" s="1"/>
  <c r="I71"/>
  <c r="I66" s="1"/>
  <c r="K66"/>
  <c r="K86" s="1"/>
  <c r="K91" s="1"/>
  <c r="K49"/>
  <c r="K47" s="1"/>
  <c r="K52"/>
  <c r="I52" s="1"/>
  <c r="I54"/>
  <c r="I49" s="1"/>
  <c r="L22"/>
  <c r="P18"/>
  <c r="P17" s="1"/>
  <c r="P22"/>
  <c r="O85"/>
  <c r="O90" s="1"/>
  <c r="L17"/>
  <c r="M67"/>
  <c r="P47"/>
  <c r="P85"/>
  <c r="P90" s="1"/>
  <c r="N67"/>
  <c r="I27"/>
  <c r="J77"/>
  <c r="N52"/>
  <c r="M63"/>
  <c r="M83" s="1"/>
  <c r="M88" s="1"/>
  <c r="N86"/>
  <c r="N91" s="1"/>
  <c r="O84"/>
  <c r="O89" s="1"/>
  <c r="O86"/>
  <c r="O91" s="1"/>
  <c r="K67"/>
  <c r="I67" s="1"/>
  <c r="I68"/>
  <c r="I63" s="1"/>
  <c r="J23"/>
  <c r="J18" s="1"/>
  <c r="J83" s="1"/>
  <c r="J25"/>
  <c r="J20" s="1"/>
  <c r="I42"/>
  <c r="L85"/>
  <c r="L90" s="1"/>
  <c r="M52"/>
  <c r="M85"/>
  <c r="M90" s="1"/>
  <c r="K83"/>
  <c r="N62"/>
  <c r="N83"/>
  <c r="J62"/>
  <c r="I21"/>
  <c r="M86"/>
  <c r="M91" s="1"/>
  <c r="K17"/>
  <c r="M47"/>
  <c r="J27"/>
  <c r="N19"/>
  <c r="N17" s="1"/>
  <c r="O18"/>
  <c r="O17" s="1"/>
  <c r="N49"/>
  <c r="N47" s="1"/>
  <c r="P62"/>
  <c r="Q18" l="1"/>
  <c r="Q17" s="1"/>
  <c r="R83"/>
  <c r="R62"/>
  <c r="I86"/>
  <c r="I91" s="1"/>
  <c r="Q62"/>
  <c r="Q83"/>
  <c r="I85"/>
  <c r="I90" s="1"/>
  <c r="P83"/>
  <c r="P88" s="1"/>
  <c r="I84"/>
  <c r="I89" s="1"/>
  <c r="I17"/>
  <c r="I22"/>
  <c r="I83"/>
  <c r="I88" s="1"/>
  <c r="J47"/>
  <c r="M62"/>
  <c r="I47"/>
  <c r="J22"/>
  <c r="J17" s="1"/>
  <c r="L86"/>
  <c r="L91" s="1"/>
  <c r="L88"/>
  <c r="I62"/>
  <c r="J84"/>
  <c r="J89" s="1"/>
  <c r="M82"/>
  <c r="M87" s="1"/>
  <c r="K84"/>
  <c r="K89" s="1"/>
  <c r="L47"/>
  <c r="K62"/>
  <c r="P82"/>
  <c r="P87" s="1"/>
  <c r="J88"/>
  <c r="K88"/>
  <c r="N88"/>
  <c r="O83"/>
  <c r="N84"/>
  <c r="N89" s="1"/>
  <c r="Q88" l="1"/>
  <c r="Q82"/>
  <c r="Q87" s="1"/>
  <c r="R88"/>
  <c r="R82"/>
  <c r="R87" s="1"/>
  <c r="I82"/>
  <c r="I87" s="1"/>
  <c r="K82"/>
  <c r="K87" s="1"/>
  <c r="L82"/>
  <c r="L87" s="1"/>
  <c r="N82"/>
  <c r="N87" s="1"/>
  <c r="J82"/>
  <c r="J87" s="1"/>
  <c r="O88"/>
  <c r="O82"/>
  <c r="O87" s="1"/>
</calcChain>
</file>

<file path=xl/sharedStrings.xml><?xml version="1.0" encoding="utf-8"?>
<sst xmlns="http://schemas.openxmlformats.org/spreadsheetml/2006/main" count="298" uniqueCount="94">
  <si>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</si>
  <si>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</si>
  <si>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</si>
  <si>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</si>
  <si>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</si>
  <si>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Отклонение &lt;1&gt;</t>
  </si>
  <si>
    <t>Причины недостижения ожидаемого результата реализации муниципальной программы (подпрограммы)</t>
  </si>
  <si>
    <t>ОТЧЕТ</t>
  </si>
  <si>
    <t>о достижении плановых значений ожидаемых результатов</t>
  </si>
  <si>
    <t>Наиме-нование показа-теля</t>
  </si>
  <si>
    <t>Финансовое обеспечение</t>
  </si>
  <si>
    <t>Целевой индикатор мероприятий муниципальной программы</t>
  </si>
  <si>
    <t>Код бюджетной классификации</t>
  </si>
  <si>
    <t>Источник</t>
  </si>
  <si>
    <t>Наименование</t>
  </si>
  <si>
    <t>Значение</t>
  </si>
  <si>
    <t>всего</t>
  </si>
  <si>
    <t>всего &lt;6&gt;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</si>
  <si>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</si>
  <si>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</si>
  <si>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</si>
  <si>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</si>
  <si>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Всего, из них расходы за счет:</t>
  </si>
  <si>
    <t>x</t>
  </si>
  <si>
    <t>1.1</t>
  </si>
  <si>
    <t>1.1.1</t>
  </si>
  <si>
    <t>1.1.2</t>
  </si>
  <si>
    <t>ВСЕГО по муниципальной программе</t>
  </si>
  <si>
    <t>(наименование муниципальной программы)</t>
  </si>
  <si>
    <t xml:space="preserve">о реализации муниципальной программы Азовского немецкого национального муниципального района Омской области </t>
  </si>
  <si>
    <t>"Формирование законопослушного поведения участников дорожного движения Азовского немецкого национального района Омской области"</t>
  </si>
  <si>
    <t>Цель муниципальной программы: Повышение уровня безопасности дорожного движения на территории Азовского немецкого национального муницпального района Омской области</t>
  </si>
  <si>
    <t>Задача 1: Создание системы профилактических мер, направленных на формирование у участников дорожного движения законопослушного поведения</t>
  </si>
  <si>
    <t>Подпрограмма "Повышение безопасности дорожного движения"</t>
  </si>
  <si>
    <t>Цель подпрограммы 1. Обеспечение безопасности дорожого движения в Азовском немецком национальном муниципальном районе Омской области</t>
  </si>
  <si>
    <t xml:space="preserve">Задача 1 подпрограммы: Создани системы пропаанды с целью формирования негативного отношения к правонарушениям  в сфере дорожного движения </t>
  </si>
  <si>
    <t xml:space="preserve">источника № 1 </t>
  </si>
  <si>
    <t>источника № 3</t>
  </si>
  <si>
    <t>источника № 4</t>
  </si>
  <si>
    <t>Основное мероприятие: Популяризация законопослушного поведения</t>
  </si>
  <si>
    <t>Мероприятие 1 -  Организация и проведение в общеобразовательных организациях занятий, направленных на повышение у участников дорожного движения уровня правосознания, в том числе стереотипа аконопослушного поведения и негативного отношения к правонарушеиям в сфере дорожного движения</t>
  </si>
  <si>
    <t>Мероприятие 2 - 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</si>
  <si>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1.1.3</t>
  </si>
  <si>
    <t>Мероприятие 3 -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</t>
  </si>
  <si>
    <t>1.1.4</t>
  </si>
  <si>
    <t>Мероприятие 4 - Оснащение муниципальных организаций оборудованием и средствами  обучения безопасному поведению на дорогах</t>
  </si>
  <si>
    <t>2.1</t>
  </si>
  <si>
    <t>2.1.1</t>
  </si>
  <si>
    <t>Мероприятие 1 -  Организация и проведение обследования соответствия состояния и содержания дорожой сети действующим нормативным требованиям</t>
  </si>
  <si>
    <t xml:space="preserve">Задача 3 подпрограммы 1 муниципальной программы: Совершенствование контрольно-надзорной деятельности в сфере обеспечения  безопасности дорожного движения
</t>
  </si>
  <si>
    <t>3.1</t>
  </si>
  <si>
    <t>Основное мероприятие : Проведение надзорных мероприятий</t>
  </si>
  <si>
    <t>3.1.1</t>
  </si>
  <si>
    <t>Мероприятие 1: Проверка наличия, разработка, согласование и корректировка паспортов дорожной безопасности муниципальных образовательных организаций</t>
  </si>
  <si>
    <t>3.1.2</t>
  </si>
  <si>
    <t>Мероприятие 2 -  Проведение комплекса надзорных мерприятий по обеспечению безопасности дорожного движения при организации  перевозки детей</t>
  </si>
  <si>
    <t xml:space="preserve">Итого по подпрограмме 1 </t>
  </si>
  <si>
    <t>источника № 2</t>
  </si>
  <si>
    <t>Основное мероприятие: Обследование дорожной сети</t>
  </si>
  <si>
    <t xml:space="preserve">Задача 2 подпрограммы 1 : Выявление проблем в сфере безопасности движения 
</t>
  </si>
  <si>
    <t xml:space="preserve"> </t>
  </si>
  <si>
    <t>27</t>
  </si>
  <si>
    <t>1</t>
  </si>
  <si>
    <t>00</t>
  </si>
  <si>
    <t>10020</t>
  </si>
  <si>
    <t>01</t>
  </si>
  <si>
    <t>10010</t>
  </si>
  <si>
    <t>Доля учащихся, охваченных занятиями по безопасности дорожного движения</t>
  </si>
  <si>
    <t>%</t>
  </si>
  <si>
    <t>Доля организаций, разместивших материалы, посвященные  пропаганде законопослушного поведения учасников дорожного движения</t>
  </si>
  <si>
    <t>Число проведенных мероприятий</t>
  </si>
  <si>
    <t>ед.</t>
  </si>
  <si>
    <t>Доля муниципальных организаций, оснащенных средствами обучения безопасному поведению на дорогах</t>
  </si>
  <si>
    <t>Доля протяженности обследованных а/дорог вне границ населенных пунктов АННМР от общей протяжзенности а/дорог вне границ населенны пунктов в границах АННМР</t>
  </si>
  <si>
    <t>Доля муниципальных организаций, имеющих актуальные паспорта дорожной безопасности</t>
  </si>
  <si>
    <t>Число проведенных рейдовых мероприятий по выявлению нарушений правил перевозки детей</t>
  </si>
  <si>
    <t xml:space="preserve"> за 2020 год</t>
  </si>
  <si>
    <t xml:space="preserve">реализации муниципальной программы Азовского немецкого национального муниципального района Омской области </t>
  </si>
  <si>
    <t>Муниципальная программа «Формирование законопослушного поведения участников дорожного движения  в Азовском немецком национальном муниципальном районе Омской области»</t>
  </si>
  <si>
    <t>Снижение социального риска</t>
  </si>
  <si>
    <t>Снижение количества зарегистрированных ДТП</t>
  </si>
  <si>
    <t>единиц</t>
  </si>
  <si>
    <t>процент</t>
  </si>
  <si>
    <r>
      <t>"</t>
    </r>
    <r>
      <rPr>
        <u/>
        <sz val="14"/>
        <color indexed="8"/>
        <rFont val="Times New Roman"/>
        <family val="1"/>
        <charset val="204"/>
      </rPr>
      <t>Формирование законопослушного поведения участников дорожного движения Азовского немецкого национального района Омской области</t>
    </r>
    <r>
      <rPr>
        <sz val="14"/>
        <color indexed="8"/>
        <rFont val="Times New Roman"/>
        <family val="1"/>
        <charset val="204"/>
      </rPr>
      <t>"</t>
    </r>
  </si>
  <si>
    <t>Подпрограмма«Повышение безопасности дорожного движения»</t>
  </si>
  <si>
    <t>0000</t>
  </si>
  <si>
    <t>00000</t>
  </si>
  <si>
    <t>1.  налоговых и неналоговых доходов, поступлений в местный бюджет нецелевого характера (далее - источник № 1)</t>
  </si>
  <si>
    <t>2. поступлений в местный бюджет целевого характера (далее - источник № 2)</t>
  </si>
  <si>
    <t xml:space="preserve">3. иных источников финансирования, предусмотренных законодательством (далее - источник № 3) </t>
  </si>
  <si>
    <t>4. переходящего остатка бюджетных средств (далее - источник № 4)</t>
  </si>
  <si>
    <t xml:space="preserve">Объем (рублей) </t>
  </si>
  <si>
    <t>на 31 декабря 2023 года</t>
  </si>
  <si>
    <t xml:space="preserve">Приложение № 3 к постановлению Администрации Азовского немецкого
национального муниципального района Омской области от 23.05.2024 № 387 
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</si>
</sst>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00;&quot;&quot;;00"/>
  </numFmts>
  <fonts count="13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b/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0" fillId="0" borderId="0" xfId="0" applyFill="1"/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0" fontId="0" fillId="0" borderId="0" xfId="0" applyFill="1" applyBorder="1"/>
    <xf numFmtId="165" fontId="6" fillId="0" borderId="3" xfId="0" applyNumberFormat="1" applyFont="1" applyFill="1" applyBorder="1" applyAlignment="1" applyProtection="1">
      <alignment vertical="center"/>
      <protection hidden="1"/>
    </xf>
    <xf numFmtId="165" fontId="6" fillId="0" borderId="4" xfId="0" applyNumberFormat="1" applyFont="1" applyFill="1" applyBorder="1" applyAlignment="1" applyProtection="1">
      <alignment vertical="center"/>
      <protection hidden="1"/>
    </xf>
    <xf numFmtId="165" fontId="6" fillId="0" borderId="2" xfId="0" applyNumberFormat="1" applyFont="1" applyFill="1" applyBorder="1" applyAlignment="1" applyProtection="1">
      <alignment vertical="center"/>
      <protection hidden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1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 applyProtection="1">
      <alignment horizontal="center" vertical="center"/>
      <protection hidden="1"/>
    </xf>
    <xf numFmtId="49" fontId="6" fillId="0" borderId="4" xfId="0" applyNumberFormat="1" applyFont="1" applyFill="1" applyBorder="1" applyAlignment="1" applyProtection="1">
      <alignment horizontal="center" vertical="center"/>
      <protection hidden="1"/>
    </xf>
    <xf numFmtId="49" fontId="6" fillId="0" borderId="2" xfId="0" applyNumberFormat="1" applyFont="1" applyFill="1" applyBorder="1" applyAlignment="1" applyProtection="1">
      <alignment horizontal="center" vertical="center"/>
      <protection hidden="1"/>
    </xf>
    <xf numFmtId="165" fontId="6" fillId="0" borderId="3" xfId="0" applyNumberFormat="1" applyFont="1" applyFill="1" applyBorder="1" applyAlignment="1" applyProtection="1">
      <alignment horizontal="center" vertical="center"/>
      <protection hidden="1"/>
    </xf>
    <xf numFmtId="165" fontId="6" fillId="0" borderId="4" xfId="0" applyNumberFormat="1" applyFont="1" applyFill="1" applyBorder="1" applyAlignment="1" applyProtection="1">
      <alignment horizontal="center" vertical="center"/>
      <protection hidden="1"/>
    </xf>
    <xf numFmtId="165" fontId="6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/>
    <xf numFmtId="0" fontId="5" fillId="0" borderId="16" xfId="0" applyFont="1" applyFill="1" applyBorder="1" applyAlignment="1"/>
    <xf numFmtId="0" fontId="5" fillId="0" borderId="18" xfId="0" applyFont="1" applyFill="1" applyBorder="1" applyAlignment="1"/>
    <xf numFmtId="0" fontId="5" fillId="0" borderId="19" xfId="0" applyFont="1" applyFill="1" applyBorder="1" applyAlignment="1"/>
    <xf numFmtId="0" fontId="9" fillId="0" borderId="1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top" wrapText="1"/>
    </xf>
    <xf numFmtId="49" fontId="3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4"/>
  <sheetViews>
    <sheetView workbookViewId="0">
      <selection activeCell="G19" sqref="G19"/>
    </sheetView>
  </sheetViews>
  <sheetFormatPr defaultRowHeight="15"/>
  <cols>
    <col min="1" max="1" width="8.7109375" customWidth="1"/>
    <col min="2" max="2" width="35.5703125" customWidth="1"/>
    <col min="3" max="3" width="21.85546875" customWidth="1"/>
    <col min="4" max="4" width="23" customWidth="1"/>
    <col min="5" max="5" width="19.42578125" customWidth="1"/>
    <col min="6" max="6" width="16" customWidth="1"/>
    <col min="7" max="7" width="29.42578125" customWidth="1"/>
  </cols>
  <sheetData>
    <row r="2" spans="1:8" ht="15" customHeight="1">
      <c r="A2" s="32" t="s">
        <v>7</v>
      </c>
      <c r="B2" s="32"/>
      <c r="C2" s="32"/>
      <c r="D2" s="32"/>
      <c r="E2" s="32"/>
      <c r="F2" s="32"/>
      <c r="G2" s="32"/>
    </row>
    <row r="3" spans="1:8" ht="18.75">
      <c r="B3" s="32" t="s">
        <v>8</v>
      </c>
      <c r="C3" s="32"/>
      <c r="D3" s="32"/>
      <c r="E3" s="32"/>
      <c r="F3" s="32"/>
      <c r="G3" s="32"/>
      <c r="H3" s="32"/>
    </row>
    <row r="4" spans="1:8" ht="18.75">
      <c r="B4" s="32" t="s">
        <v>77</v>
      </c>
      <c r="C4" s="32"/>
      <c r="D4" s="32"/>
      <c r="E4" s="32"/>
      <c r="F4" s="32"/>
      <c r="G4" s="32"/>
      <c r="H4" s="32"/>
    </row>
    <row r="5" spans="1:8" s="1" customFormat="1" ht="39.75" customHeight="1">
      <c r="B5" s="33" t="s">
        <v>83</v>
      </c>
      <c r="C5" s="33"/>
      <c r="D5" s="33"/>
      <c r="E5" s="33"/>
      <c r="F5" s="33"/>
      <c r="G5" s="33"/>
      <c r="H5" s="33"/>
    </row>
    <row r="6" spans="1:8" ht="18.75">
      <c r="B6" s="32" t="s">
        <v>76</v>
      </c>
      <c r="C6" s="32"/>
      <c r="D6" s="32"/>
      <c r="E6" s="32"/>
      <c r="F6" s="32"/>
      <c r="G6" s="32"/>
      <c r="H6" s="32"/>
    </row>
    <row r="7" spans="1:8" ht="18.75">
      <c r="B7" s="6"/>
    </row>
    <row r="8" spans="1:8" ht="70.5" customHeight="1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</row>
    <row r="9" spans="1:8" ht="15.7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</row>
    <row r="10" spans="1:8" ht="32.25" customHeight="1">
      <c r="A10" s="34" t="s">
        <v>78</v>
      </c>
      <c r="B10" s="34"/>
      <c r="C10" s="34"/>
      <c r="D10" s="34"/>
      <c r="E10" s="34"/>
      <c r="F10" s="34"/>
      <c r="G10" s="34"/>
    </row>
    <row r="11" spans="1:8" ht="15.75">
      <c r="A11" s="4">
        <v>1</v>
      </c>
      <c r="B11" s="2" t="s">
        <v>79</v>
      </c>
      <c r="C11" s="2" t="s">
        <v>82</v>
      </c>
      <c r="D11" s="2">
        <v>4.0000000000000001E-3</v>
      </c>
      <c r="E11" s="2"/>
      <c r="F11" s="2"/>
      <c r="G11" s="2"/>
    </row>
    <row r="12" spans="1:8" ht="15.75">
      <c r="A12" s="35" t="s">
        <v>84</v>
      </c>
      <c r="B12" s="35"/>
      <c r="C12" s="35"/>
      <c r="D12" s="35"/>
      <c r="E12" s="35"/>
      <c r="F12" s="35"/>
      <c r="G12" s="35"/>
    </row>
    <row r="13" spans="1:8" ht="31.5">
      <c r="A13" s="4">
        <v>2</v>
      </c>
      <c r="B13" s="2" t="s">
        <v>80</v>
      </c>
      <c r="C13" s="2" t="s">
        <v>81</v>
      </c>
      <c r="D13" s="2">
        <v>94</v>
      </c>
      <c r="E13" s="2">
        <v>20</v>
      </c>
      <c r="F13" s="2">
        <v>-74</v>
      </c>
      <c r="G13" s="2"/>
    </row>
    <row r="14" spans="1:8" ht="18.75">
      <c r="A14" s="31"/>
      <c r="B14" s="31"/>
      <c r="C14" s="31"/>
      <c r="D14" s="31"/>
      <c r="E14" s="31"/>
      <c r="F14" s="31"/>
      <c r="G14" s="31"/>
    </row>
  </sheetData>
  <mergeCells count="8">
    <mergeCell ref="A14:G14"/>
    <mergeCell ref="B4:H4"/>
    <mergeCell ref="B5:H5"/>
    <mergeCell ref="A2:G2"/>
    <mergeCell ref="B3:H3"/>
    <mergeCell ref="B6:H6"/>
    <mergeCell ref="A10:G10"/>
    <mergeCell ref="A12:G12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97"/>
  <sheetViews>
    <sheetView tabSelected="1" view="pageBreakPreview" zoomScale="70" zoomScaleNormal="80" zoomScaleSheetLayoutView="70" workbookViewId="0">
      <selection activeCell="M1" sqref="M1"/>
    </sheetView>
  </sheetViews>
  <sheetFormatPr defaultRowHeight="15"/>
  <cols>
    <col min="1" max="1" width="9.140625" style="7"/>
    <col min="2" max="2" width="33.7109375" style="7" customWidth="1"/>
    <col min="3" max="3" width="12.28515625" style="7" customWidth="1"/>
    <col min="4" max="4" width="3.42578125" style="7" bestFit="1" customWidth="1"/>
    <col min="5" max="6" width="3" style="7" bestFit="1" customWidth="1"/>
    <col min="7" max="7" width="7" style="7" customWidth="1"/>
    <col min="8" max="8" width="15.7109375" style="7" customWidth="1"/>
    <col min="9" max="9" width="11.5703125" style="7" customWidth="1"/>
    <col min="10" max="10" width="13.42578125" style="7" customWidth="1"/>
    <col min="11" max="11" width="13.5703125" style="7" customWidth="1"/>
    <col min="12" max="12" width="12" style="7" customWidth="1"/>
    <col min="13" max="13" width="13.5703125" style="7" customWidth="1"/>
    <col min="14" max="14" width="12" style="7" customWidth="1"/>
    <col min="15" max="15" width="13.5703125" style="7" customWidth="1"/>
    <col min="16" max="16" width="12" style="7" customWidth="1"/>
    <col min="17" max="17" width="13.5703125" style="7" customWidth="1"/>
    <col min="18" max="18" width="12" style="7" customWidth="1"/>
    <col min="19" max="19" width="24.140625" style="7" customWidth="1"/>
    <col min="20" max="22" width="9.140625" style="7"/>
    <col min="23" max="23" width="10.85546875" style="7" customWidth="1"/>
    <col min="24" max="24" width="9.140625" style="7"/>
    <col min="25" max="25" width="10" style="7" customWidth="1"/>
    <col min="26" max="26" width="9.140625" style="7"/>
    <col min="27" max="27" width="9.7109375" style="7" customWidth="1"/>
    <col min="28" max="28" width="9.140625" style="7"/>
    <col min="29" max="29" width="9.7109375" style="7" customWidth="1"/>
    <col min="30" max="16384" width="9.140625" style="7"/>
  </cols>
  <sheetData>
    <row r="1" spans="1:30" ht="36.75" customHeight="1">
      <c r="M1" s="27"/>
      <c r="N1" s="27"/>
      <c r="O1" s="27"/>
      <c r="P1" s="27"/>
      <c r="Q1" s="27"/>
      <c r="R1" s="27"/>
      <c r="S1" s="27"/>
      <c r="T1" s="27"/>
      <c r="U1" s="27"/>
      <c r="V1" s="39" t="s">
        <v>93</v>
      </c>
      <c r="W1" s="39"/>
      <c r="X1" s="39"/>
      <c r="Y1" s="39"/>
      <c r="Z1" s="39"/>
      <c r="AA1" s="39"/>
      <c r="AB1" s="39"/>
      <c r="AC1" s="39"/>
      <c r="AD1" s="39"/>
    </row>
    <row r="2" spans="1:30" ht="18.75">
      <c r="B2" s="91" t="s">
        <v>7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</row>
    <row r="3" spans="1:30" ht="18.75">
      <c r="B3" s="92" t="s">
        <v>29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</row>
    <row r="4" spans="1:30" ht="18.75">
      <c r="B4" s="93" t="s">
        <v>30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</row>
    <row r="5" spans="1:30">
      <c r="B5" s="94" t="s">
        <v>28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</row>
    <row r="6" spans="1:30" ht="18.75">
      <c r="B6" s="91" t="s">
        <v>92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30" ht="18.7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19"/>
      <c r="N7" s="19"/>
      <c r="O7" s="22"/>
      <c r="P7" s="22"/>
      <c r="Q7" s="26"/>
      <c r="R7" s="26"/>
      <c r="S7" s="8"/>
      <c r="T7" s="8"/>
      <c r="U7" s="8"/>
      <c r="V7" s="8"/>
      <c r="W7" s="8"/>
      <c r="Y7" s="19"/>
      <c r="AA7" s="22"/>
      <c r="AC7" s="26"/>
    </row>
    <row r="8" spans="1:30" ht="22.5" customHeight="1">
      <c r="A8" s="40" t="s">
        <v>0</v>
      </c>
      <c r="B8" s="40" t="s">
        <v>9</v>
      </c>
      <c r="C8" s="41" t="s">
        <v>10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3"/>
      <c r="S8" s="40" t="s">
        <v>11</v>
      </c>
      <c r="T8" s="40"/>
      <c r="U8" s="40"/>
      <c r="V8" s="40"/>
      <c r="W8" s="40"/>
      <c r="X8" s="40"/>
      <c r="Y8" s="40"/>
      <c r="Z8" s="40"/>
      <c r="AA8" s="40"/>
      <c r="AB8" s="40"/>
      <c r="AC8" s="28"/>
      <c r="AD8" s="28"/>
    </row>
    <row r="9" spans="1:30" ht="15" customHeight="1">
      <c r="A9" s="40"/>
      <c r="B9" s="40"/>
      <c r="C9" s="40" t="s">
        <v>12</v>
      </c>
      <c r="D9" s="40"/>
      <c r="E9" s="40"/>
      <c r="F9" s="40"/>
      <c r="G9" s="40"/>
      <c r="H9" s="40" t="s">
        <v>13</v>
      </c>
      <c r="I9" s="44" t="s">
        <v>91</v>
      </c>
      <c r="J9" s="45"/>
      <c r="K9" s="45"/>
      <c r="L9" s="45"/>
      <c r="M9" s="45"/>
      <c r="N9" s="45"/>
      <c r="O9" s="45"/>
      <c r="P9" s="45"/>
      <c r="Q9" s="45"/>
      <c r="R9" s="46"/>
      <c r="S9" s="38" t="s">
        <v>14</v>
      </c>
      <c r="T9" s="38" t="s">
        <v>2</v>
      </c>
      <c r="U9" s="41" t="s">
        <v>15</v>
      </c>
      <c r="V9" s="42"/>
      <c r="W9" s="42"/>
      <c r="X9" s="42"/>
      <c r="Y9" s="42"/>
      <c r="Z9" s="42"/>
      <c r="AA9" s="42"/>
      <c r="AB9" s="42"/>
      <c r="AC9" s="28"/>
      <c r="AD9" s="28"/>
    </row>
    <row r="10" spans="1:30" ht="16.5" customHeight="1">
      <c r="A10" s="40"/>
      <c r="B10" s="40"/>
      <c r="C10" s="40"/>
      <c r="D10" s="40"/>
      <c r="E10" s="40"/>
      <c r="F10" s="40"/>
      <c r="G10" s="40"/>
      <c r="H10" s="40"/>
      <c r="I10" s="40" t="s">
        <v>16</v>
      </c>
      <c r="J10" s="40"/>
      <c r="K10" s="40">
        <v>2020</v>
      </c>
      <c r="L10" s="40"/>
      <c r="M10" s="40">
        <v>2021</v>
      </c>
      <c r="N10" s="40"/>
      <c r="O10" s="40">
        <v>2022</v>
      </c>
      <c r="P10" s="40"/>
      <c r="Q10" s="40">
        <v>2023</v>
      </c>
      <c r="R10" s="40"/>
      <c r="S10" s="40"/>
      <c r="T10" s="40"/>
      <c r="U10" s="81" t="s">
        <v>17</v>
      </c>
      <c r="V10" s="81"/>
      <c r="W10" s="40">
        <v>2020</v>
      </c>
      <c r="X10" s="40"/>
      <c r="Y10" s="40">
        <v>2021</v>
      </c>
      <c r="Z10" s="40"/>
      <c r="AA10" s="40">
        <v>2022</v>
      </c>
      <c r="AB10" s="40"/>
      <c r="AC10" s="40">
        <v>2023</v>
      </c>
      <c r="AD10" s="40"/>
    </row>
    <row r="11" spans="1:30" ht="75">
      <c r="A11" s="40"/>
      <c r="B11" s="40"/>
      <c r="C11" s="9" t="s">
        <v>18</v>
      </c>
      <c r="D11" s="41" t="s">
        <v>19</v>
      </c>
      <c r="E11" s="42"/>
      <c r="F11" s="42"/>
      <c r="G11" s="43"/>
      <c r="H11" s="40"/>
      <c r="I11" s="9" t="s">
        <v>20</v>
      </c>
      <c r="J11" s="9" t="s">
        <v>21</v>
      </c>
      <c r="K11" s="9" t="s">
        <v>20</v>
      </c>
      <c r="L11" s="9" t="s">
        <v>21</v>
      </c>
      <c r="M11" s="17" t="s">
        <v>20</v>
      </c>
      <c r="N11" s="17" t="s">
        <v>21</v>
      </c>
      <c r="O11" s="20" t="s">
        <v>20</v>
      </c>
      <c r="P11" s="20" t="s">
        <v>21</v>
      </c>
      <c r="Q11" s="24" t="s">
        <v>20</v>
      </c>
      <c r="R11" s="24" t="s">
        <v>21</v>
      </c>
      <c r="S11" s="40"/>
      <c r="T11" s="40"/>
      <c r="U11" s="17" t="s">
        <v>20</v>
      </c>
      <c r="V11" s="17" t="s">
        <v>21</v>
      </c>
      <c r="W11" s="17" t="s">
        <v>20</v>
      </c>
      <c r="X11" s="17" t="s">
        <v>21</v>
      </c>
      <c r="Y11" s="17" t="s">
        <v>20</v>
      </c>
      <c r="Z11" s="17" t="s">
        <v>21</v>
      </c>
      <c r="AA11" s="20" t="s">
        <v>20</v>
      </c>
      <c r="AB11" s="20" t="s">
        <v>21</v>
      </c>
      <c r="AC11" s="24" t="s">
        <v>20</v>
      </c>
      <c r="AD11" s="24" t="s">
        <v>21</v>
      </c>
    </row>
    <row r="12" spans="1:30" ht="15.75">
      <c r="A12" s="10">
        <v>1</v>
      </c>
      <c r="B12" s="10">
        <v>2</v>
      </c>
      <c r="C12" s="10">
        <v>3</v>
      </c>
      <c r="D12" s="76">
        <v>4</v>
      </c>
      <c r="E12" s="77"/>
      <c r="F12" s="77"/>
      <c r="G12" s="78"/>
      <c r="H12" s="10">
        <v>5</v>
      </c>
      <c r="I12" s="10">
        <v>6</v>
      </c>
      <c r="J12" s="10">
        <v>7</v>
      </c>
      <c r="K12" s="10">
        <v>8</v>
      </c>
      <c r="L12" s="10">
        <v>10</v>
      </c>
      <c r="M12" s="18">
        <v>8</v>
      </c>
      <c r="N12" s="18">
        <v>10</v>
      </c>
      <c r="O12" s="21">
        <v>8</v>
      </c>
      <c r="P12" s="21">
        <v>10</v>
      </c>
      <c r="Q12" s="25">
        <v>8</v>
      </c>
      <c r="R12" s="25">
        <v>10</v>
      </c>
      <c r="S12" s="10">
        <v>12</v>
      </c>
      <c r="T12" s="10">
        <v>13</v>
      </c>
      <c r="U12" s="10">
        <v>14</v>
      </c>
      <c r="V12" s="10">
        <v>15</v>
      </c>
      <c r="W12" s="10">
        <v>16</v>
      </c>
      <c r="X12" s="10">
        <v>17</v>
      </c>
      <c r="Y12" s="18">
        <v>16</v>
      </c>
      <c r="Z12" s="18">
        <v>17</v>
      </c>
      <c r="AA12" s="21">
        <v>16</v>
      </c>
      <c r="AB12" s="21">
        <v>17</v>
      </c>
      <c r="AC12" s="25">
        <v>16</v>
      </c>
      <c r="AD12" s="25">
        <v>17</v>
      </c>
    </row>
    <row r="13" spans="1:30" ht="15.75" customHeight="1">
      <c r="A13" s="47" t="s">
        <v>31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29"/>
      <c r="AD13" s="29"/>
    </row>
    <row r="14" spans="1:30" ht="15.75" customHeight="1">
      <c r="A14" s="47" t="s">
        <v>32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29"/>
      <c r="AD14" s="29"/>
    </row>
    <row r="15" spans="1:30" ht="15.75" customHeight="1">
      <c r="A15" s="47" t="s">
        <v>33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29"/>
      <c r="AD15" s="29"/>
    </row>
    <row r="16" spans="1:30" ht="15.75" customHeight="1">
      <c r="A16" s="48" t="s">
        <v>34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30"/>
      <c r="AD16" s="30"/>
    </row>
    <row r="17" spans="1:30" ht="25.5">
      <c r="A17" s="79">
        <v>1</v>
      </c>
      <c r="B17" s="80" t="s">
        <v>35</v>
      </c>
      <c r="C17" s="80"/>
      <c r="D17" s="80"/>
      <c r="E17" s="80"/>
      <c r="F17" s="80"/>
      <c r="G17" s="80"/>
      <c r="H17" s="23" t="s">
        <v>22</v>
      </c>
      <c r="I17" s="12">
        <f>I18+I19+I21</f>
        <v>71394.2</v>
      </c>
      <c r="J17" s="12">
        <f>J22</f>
        <v>71394.2</v>
      </c>
      <c r="K17" s="12">
        <f t="shared" ref="K17:N17" si="0">K18+K19+K21</f>
        <v>55444.2</v>
      </c>
      <c r="L17" s="12">
        <f t="shared" si="0"/>
        <v>55444.2</v>
      </c>
      <c r="M17" s="12">
        <f t="shared" si="0"/>
        <v>15950</v>
      </c>
      <c r="N17" s="12">
        <f t="shared" si="0"/>
        <v>15950</v>
      </c>
      <c r="O17" s="12">
        <f>O18+O19+O21</f>
        <v>15950</v>
      </c>
      <c r="P17" s="12">
        <f>P18+P19+P21</f>
        <v>55500</v>
      </c>
      <c r="Q17" s="12">
        <f>Q18+Q19+Q21</f>
        <v>55500</v>
      </c>
      <c r="R17" s="12">
        <f>R18+R19+R21</f>
        <v>55000</v>
      </c>
      <c r="S17" s="40" t="s">
        <v>23</v>
      </c>
      <c r="T17" s="40" t="s">
        <v>23</v>
      </c>
      <c r="U17" s="40" t="s">
        <v>23</v>
      </c>
      <c r="V17" s="40" t="s">
        <v>23</v>
      </c>
      <c r="W17" s="40" t="s">
        <v>23</v>
      </c>
      <c r="X17" s="40" t="s">
        <v>23</v>
      </c>
      <c r="Y17" s="40" t="s">
        <v>23</v>
      </c>
      <c r="Z17" s="40" t="s">
        <v>23</v>
      </c>
      <c r="AA17" s="40" t="s">
        <v>23</v>
      </c>
      <c r="AB17" s="40" t="s">
        <v>23</v>
      </c>
      <c r="AC17" s="40" t="s">
        <v>23</v>
      </c>
      <c r="AD17" s="40" t="s">
        <v>23</v>
      </c>
    </row>
    <row r="18" spans="1:30" ht="105.75" customHeight="1">
      <c r="A18" s="79"/>
      <c r="B18" s="80"/>
      <c r="C18" s="80"/>
      <c r="D18" s="80"/>
      <c r="E18" s="80"/>
      <c r="F18" s="80"/>
      <c r="G18" s="80"/>
      <c r="H18" s="5" t="s">
        <v>87</v>
      </c>
      <c r="I18" s="12">
        <f>I23</f>
        <v>71394.2</v>
      </c>
      <c r="J18" s="12">
        <f t="shared" ref="I18:J21" si="1">J23</f>
        <v>71394.2</v>
      </c>
      <c r="K18" s="12">
        <f t="shared" ref="K18:L21" si="2">K23</f>
        <v>55444.2</v>
      </c>
      <c r="L18" s="12">
        <f t="shared" si="2"/>
        <v>55444.2</v>
      </c>
      <c r="M18" s="12">
        <f t="shared" ref="M18:N21" si="3">M23</f>
        <v>15950</v>
      </c>
      <c r="N18" s="12">
        <f t="shared" si="3"/>
        <v>15950</v>
      </c>
      <c r="O18" s="12">
        <f t="shared" ref="O18:P21" si="4">O23</f>
        <v>15950</v>
      </c>
      <c r="P18" s="12">
        <f t="shared" si="4"/>
        <v>55500</v>
      </c>
      <c r="Q18" s="12">
        <f t="shared" ref="Q18" si="5">Q23</f>
        <v>55500</v>
      </c>
      <c r="R18" s="12">
        <f>R23</f>
        <v>55000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</row>
    <row r="19" spans="1:30" ht="66.75" customHeight="1">
      <c r="A19" s="79"/>
      <c r="B19" s="80"/>
      <c r="C19" s="80"/>
      <c r="D19" s="80"/>
      <c r="E19" s="80"/>
      <c r="F19" s="80"/>
      <c r="G19" s="80"/>
      <c r="H19" s="5" t="s">
        <v>88</v>
      </c>
      <c r="I19" s="12">
        <f t="shared" si="1"/>
        <v>0</v>
      </c>
      <c r="J19" s="12">
        <f t="shared" si="1"/>
        <v>0</v>
      </c>
      <c r="K19" s="12">
        <f t="shared" si="2"/>
        <v>0</v>
      </c>
      <c r="L19" s="12">
        <f t="shared" si="2"/>
        <v>0</v>
      </c>
      <c r="M19" s="12">
        <f t="shared" si="3"/>
        <v>0</v>
      </c>
      <c r="N19" s="12">
        <f t="shared" si="3"/>
        <v>0</v>
      </c>
      <c r="O19" s="12">
        <f t="shared" si="4"/>
        <v>0</v>
      </c>
      <c r="P19" s="12">
        <f t="shared" si="4"/>
        <v>0</v>
      </c>
      <c r="Q19" s="12">
        <f t="shared" ref="Q19:R19" si="6">Q24</f>
        <v>0</v>
      </c>
      <c r="R19" s="12">
        <f t="shared" si="6"/>
        <v>0</v>
      </c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</row>
    <row r="20" spans="1:30" ht="90" customHeight="1">
      <c r="A20" s="79"/>
      <c r="B20" s="80"/>
      <c r="C20" s="80"/>
      <c r="D20" s="80"/>
      <c r="E20" s="80"/>
      <c r="F20" s="80"/>
      <c r="G20" s="80"/>
      <c r="H20" s="5" t="s">
        <v>89</v>
      </c>
      <c r="I20" s="12">
        <f t="shared" si="1"/>
        <v>0</v>
      </c>
      <c r="J20" s="12">
        <f t="shared" si="1"/>
        <v>0</v>
      </c>
      <c r="K20" s="12">
        <f t="shared" si="2"/>
        <v>0</v>
      </c>
      <c r="L20" s="12">
        <f t="shared" si="2"/>
        <v>0</v>
      </c>
      <c r="M20" s="12">
        <f t="shared" si="3"/>
        <v>0</v>
      </c>
      <c r="N20" s="12">
        <f t="shared" si="3"/>
        <v>0</v>
      </c>
      <c r="O20" s="12">
        <f t="shared" si="4"/>
        <v>0</v>
      </c>
      <c r="P20" s="12">
        <f t="shared" si="4"/>
        <v>0</v>
      </c>
      <c r="Q20" s="12">
        <f t="shared" ref="Q20:R20" si="7">Q25</f>
        <v>0</v>
      </c>
      <c r="R20" s="12">
        <f t="shared" si="7"/>
        <v>0</v>
      </c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</row>
    <row r="21" spans="1:30" ht="70.5" customHeight="1">
      <c r="A21" s="79"/>
      <c r="B21" s="80"/>
      <c r="C21" s="80"/>
      <c r="D21" s="80"/>
      <c r="E21" s="80"/>
      <c r="F21" s="80"/>
      <c r="G21" s="80"/>
      <c r="H21" s="5" t="s">
        <v>90</v>
      </c>
      <c r="I21" s="12">
        <f t="shared" si="1"/>
        <v>0</v>
      </c>
      <c r="J21" s="12"/>
      <c r="K21" s="12">
        <f t="shared" si="2"/>
        <v>0</v>
      </c>
      <c r="L21" s="12">
        <f t="shared" si="2"/>
        <v>0</v>
      </c>
      <c r="M21" s="12">
        <f t="shared" si="3"/>
        <v>0</v>
      </c>
      <c r="N21" s="12">
        <f t="shared" si="3"/>
        <v>0</v>
      </c>
      <c r="O21" s="12">
        <f t="shared" si="4"/>
        <v>0</v>
      </c>
      <c r="P21" s="12">
        <f t="shared" si="4"/>
        <v>0</v>
      </c>
      <c r="Q21" s="12">
        <f t="shared" ref="Q21:R21" si="8">Q26</f>
        <v>0</v>
      </c>
      <c r="R21" s="12">
        <f t="shared" si="8"/>
        <v>0</v>
      </c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</row>
    <row r="22" spans="1:30" ht="25.5">
      <c r="A22" s="83" t="s">
        <v>24</v>
      </c>
      <c r="B22" s="82" t="s">
        <v>39</v>
      </c>
      <c r="C22" s="50" t="s">
        <v>23</v>
      </c>
      <c r="D22" s="14" t="s">
        <v>61</v>
      </c>
      <c r="E22" s="14" t="s">
        <v>62</v>
      </c>
      <c r="F22" s="14" t="s">
        <v>65</v>
      </c>
      <c r="G22" s="14" t="s">
        <v>86</v>
      </c>
      <c r="H22" s="5" t="s">
        <v>22</v>
      </c>
      <c r="I22" s="12">
        <f t="shared" ref="I22:L22" si="9">I23+I24+I25+I26</f>
        <v>71394.2</v>
      </c>
      <c r="J22" s="12">
        <f t="shared" si="9"/>
        <v>71394.2</v>
      </c>
      <c r="K22" s="12">
        <f t="shared" si="9"/>
        <v>55444.2</v>
      </c>
      <c r="L22" s="12">
        <f t="shared" si="9"/>
        <v>55444.2</v>
      </c>
      <c r="M22" s="12">
        <f t="shared" ref="M22:P22" si="10">M23+M24+M25+M26</f>
        <v>15950</v>
      </c>
      <c r="N22" s="12">
        <f t="shared" si="10"/>
        <v>15950</v>
      </c>
      <c r="O22" s="12">
        <f t="shared" si="10"/>
        <v>15950</v>
      </c>
      <c r="P22" s="12">
        <f t="shared" si="10"/>
        <v>55500</v>
      </c>
      <c r="Q22" s="12">
        <f>Q23+Q24+Q25+Q26</f>
        <v>55500</v>
      </c>
      <c r="R22" s="12">
        <f t="shared" ref="R22" si="11">R23+R24+R25+R26</f>
        <v>55000</v>
      </c>
      <c r="S22" s="36" t="s">
        <v>23</v>
      </c>
      <c r="T22" s="36" t="s">
        <v>23</v>
      </c>
      <c r="U22" s="36" t="s">
        <v>23</v>
      </c>
      <c r="V22" s="36" t="s">
        <v>23</v>
      </c>
      <c r="W22" s="36" t="s">
        <v>23</v>
      </c>
      <c r="X22" s="36" t="s">
        <v>23</v>
      </c>
      <c r="Y22" s="36" t="s">
        <v>23</v>
      </c>
      <c r="Z22" s="36" t="s">
        <v>23</v>
      </c>
      <c r="AA22" s="36" t="s">
        <v>23</v>
      </c>
      <c r="AB22" s="36" t="s">
        <v>23</v>
      </c>
      <c r="AC22" s="36" t="s">
        <v>23</v>
      </c>
      <c r="AD22" s="36" t="s">
        <v>23</v>
      </c>
    </row>
    <row r="23" spans="1:30" ht="15" customHeight="1">
      <c r="A23" s="83"/>
      <c r="B23" s="82"/>
      <c r="C23" s="51"/>
      <c r="D23" s="15"/>
      <c r="E23" s="15"/>
      <c r="F23" s="15"/>
      <c r="G23" s="15"/>
      <c r="H23" s="5" t="s">
        <v>36</v>
      </c>
      <c r="I23" s="12">
        <f>I28+I33+I38+I43</f>
        <v>71394.2</v>
      </c>
      <c r="J23" s="12">
        <f t="shared" ref="J23:M23" si="12">J28+J33+J38+J43</f>
        <v>71394.2</v>
      </c>
      <c r="K23" s="12">
        <f t="shared" si="12"/>
        <v>55444.2</v>
      </c>
      <c r="L23" s="12">
        <f>L28+L33+L38+L43</f>
        <v>55444.2</v>
      </c>
      <c r="M23" s="12">
        <f t="shared" si="12"/>
        <v>15950</v>
      </c>
      <c r="N23" s="12">
        <f>N28+N33+N38+N43</f>
        <v>15950</v>
      </c>
      <c r="O23" s="12">
        <f t="shared" ref="O23:P26" si="13">O28+O33+O38+O43</f>
        <v>15950</v>
      </c>
      <c r="P23" s="12">
        <f t="shared" si="13"/>
        <v>55500</v>
      </c>
      <c r="Q23" s="12">
        <f>Q33+Q38</f>
        <v>55500</v>
      </c>
      <c r="R23" s="12">
        <f t="shared" ref="R23" si="14">R28+R33+R38+R43</f>
        <v>55000</v>
      </c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</row>
    <row r="24" spans="1:30" ht="15" customHeight="1">
      <c r="A24" s="83"/>
      <c r="B24" s="82"/>
      <c r="C24" s="51"/>
      <c r="D24" s="15"/>
      <c r="E24" s="15"/>
      <c r="F24" s="15"/>
      <c r="G24" s="15"/>
      <c r="H24" s="5" t="s">
        <v>57</v>
      </c>
      <c r="I24" s="12">
        <f t="shared" ref="I24:J26" si="15">I29+I34+I39+I44</f>
        <v>0</v>
      </c>
      <c r="J24" s="12">
        <f t="shared" si="15"/>
        <v>0</v>
      </c>
      <c r="K24" s="12">
        <f t="shared" ref="K24:L26" si="16">K29+K34+K39+K44</f>
        <v>0</v>
      </c>
      <c r="L24" s="12">
        <f t="shared" si="16"/>
        <v>0</v>
      </c>
      <c r="M24" s="12">
        <f t="shared" ref="M24:M26" si="17">M29+M34+M39+M44</f>
        <v>0</v>
      </c>
      <c r="N24" s="12">
        <f>N29+N34+N39+N44</f>
        <v>0</v>
      </c>
      <c r="O24" s="12">
        <f t="shared" si="13"/>
        <v>0</v>
      </c>
      <c r="P24" s="12">
        <f t="shared" si="13"/>
        <v>0</v>
      </c>
      <c r="Q24" s="12">
        <f t="shared" ref="Q24:Q26" si="18">Q34+Q39</f>
        <v>0</v>
      </c>
      <c r="R24" s="12">
        <f t="shared" ref="R24" si="19">R29+R34+R39+R44</f>
        <v>0</v>
      </c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</row>
    <row r="25" spans="1:30" ht="15" customHeight="1">
      <c r="A25" s="83"/>
      <c r="B25" s="82"/>
      <c r="C25" s="51"/>
      <c r="D25" s="15"/>
      <c r="E25" s="15"/>
      <c r="F25" s="15"/>
      <c r="G25" s="15"/>
      <c r="H25" s="5" t="s">
        <v>37</v>
      </c>
      <c r="I25" s="12">
        <f t="shared" si="15"/>
        <v>0</v>
      </c>
      <c r="J25" s="12">
        <f t="shared" si="15"/>
        <v>0</v>
      </c>
      <c r="K25" s="12">
        <f t="shared" si="16"/>
        <v>0</v>
      </c>
      <c r="L25" s="12">
        <f t="shared" si="16"/>
        <v>0</v>
      </c>
      <c r="M25" s="12">
        <f t="shared" si="17"/>
        <v>0</v>
      </c>
      <c r="N25" s="12">
        <f>N30+N35+N40+N45</f>
        <v>0</v>
      </c>
      <c r="O25" s="12">
        <f t="shared" si="13"/>
        <v>0</v>
      </c>
      <c r="P25" s="12">
        <f t="shared" si="13"/>
        <v>0</v>
      </c>
      <c r="Q25" s="12">
        <f t="shared" si="18"/>
        <v>0</v>
      </c>
      <c r="R25" s="12">
        <f t="shared" ref="R25" si="20">R30+R35+R40+R45</f>
        <v>0</v>
      </c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</row>
    <row r="26" spans="1:30" ht="15" customHeight="1">
      <c r="A26" s="83"/>
      <c r="B26" s="82"/>
      <c r="C26" s="52"/>
      <c r="D26" s="16"/>
      <c r="E26" s="16"/>
      <c r="F26" s="16"/>
      <c r="G26" s="16"/>
      <c r="H26" s="5" t="s">
        <v>38</v>
      </c>
      <c r="I26" s="12">
        <f t="shared" si="15"/>
        <v>0</v>
      </c>
      <c r="J26" s="12">
        <f t="shared" si="15"/>
        <v>0</v>
      </c>
      <c r="K26" s="12">
        <f t="shared" si="16"/>
        <v>0</v>
      </c>
      <c r="L26" s="12">
        <f t="shared" si="16"/>
        <v>0</v>
      </c>
      <c r="M26" s="12">
        <f t="shared" si="17"/>
        <v>0</v>
      </c>
      <c r="N26" s="12">
        <f>N31+N36+N41+N46</f>
        <v>0</v>
      </c>
      <c r="O26" s="12">
        <f t="shared" si="13"/>
        <v>0</v>
      </c>
      <c r="P26" s="12">
        <f t="shared" si="13"/>
        <v>0</v>
      </c>
      <c r="Q26" s="12">
        <f t="shared" si="18"/>
        <v>0</v>
      </c>
      <c r="R26" s="12">
        <f t="shared" ref="R26" si="21">R31+R36+R41+R46</f>
        <v>0</v>
      </c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</row>
    <row r="27" spans="1:30" ht="16.5" hidden="1" customHeight="1">
      <c r="A27" s="86" t="s">
        <v>25</v>
      </c>
      <c r="B27" s="59" t="s">
        <v>40</v>
      </c>
      <c r="C27" s="50"/>
      <c r="D27" s="50"/>
      <c r="E27" s="50"/>
      <c r="F27" s="50"/>
      <c r="G27" s="50"/>
      <c r="H27" s="5" t="s">
        <v>22</v>
      </c>
      <c r="I27" s="12">
        <f t="shared" ref="I27:L27" si="22">I28+I29+I30+I31</f>
        <v>0</v>
      </c>
      <c r="J27" s="12">
        <f t="shared" si="22"/>
        <v>0</v>
      </c>
      <c r="K27" s="12">
        <f t="shared" si="22"/>
        <v>0</v>
      </c>
      <c r="L27" s="12">
        <f t="shared" si="22"/>
        <v>0</v>
      </c>
      <c r="M27" s="12">
        <f t="shared" ref="M27:P27" si="23">M28+M29+M30+M31</f>
        <v>0</v>
      </c>
      <c r="N27" s="12">
        <f t="shared" si="23"/>
        <v>0</v>
      </c>
      <c r="O27" s="12">
        <f t="shared" si="23"/>
        <v>0</v>
      </c>
      <c r="P27" s="12">
        <f t="shared" si="23"/>
        <v>0</v>
      </c>
      <c r="Q27" s="12">
        <f t="shared" ref="Q27:R27" si="24">Q28+Q29+Q30+Q31</f>
        <v>0</v>
      </c>
      <c r="R27" s="12">
        <f t="shared" si="24"/>
        <v>0</v>
      </c>
      <c r="S27" s="36" t="s">
        <v>67</v>
      </c>
      <c r="T27" s="36" t="s">
        <v>68</v>
      </c>
      <c r="U27" s="36">
        <f>W27</f>
        <v>0</v>
      </c>
      <c r="V27" s="36">
        <f>X27</f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0</v>
      </c>
    </row>
    <row r="28" spans="1:30" hidden="1">
      <c r="A28" s="87"/>
      <c r="B28" s="59"/>
      <c r="C28" s="51"/>
      <c r="D28" s="51"/>
      <c r="E28" s="51"/>
      <c r="F28" s="51"/>
      <c r="G28" s="51"/>
      <c r="H28" s="5" t="s">
        <v>36</v>
      </c>
      <c r="I28" s="12">
        <f t="shared" ref="I28:J31" si="25">K28</f>
        <v>0</v>
      </c>
      <c r="J28" s="12">
        <f t="shared" si="25"/>
        <v>0</v>
      </c>
      <c r="K28" s="12"/>
      <c r="L28" s="12"/>
      <c r="M28" s="12"/>
      <c r="N28" s="12"/>
      <c r="O28" s="12"/>
      <c r="P28" s="12"/>
      <c r="Q28" s="12"/>
      <c r="R28" s="1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</row>
    <row r="29" spans="1:30" hidden="1">
      <c r="A29" s="87"/>
      <c r="B29" s="59"/>
      <c r="C29" s="51"/>
      <c r="D29" s="51"/>
      <c r="E29" s="51"/>
      <c r="F29" s="51"/>
      <c r="G29" s="51"/>
      <c r="H29" s="5" t="s">
        <v>57</v>
      </c>
      <c r="I29" s="12">
        <f t="shared" si="25"/>
        <v>0</v>
      </c>
      <c r="J29" s="12">
        <f t="shared" si="25"/>
        <v>0</v>
      </c>
      <c r="K29" s="12"/>
      <c r="L29" s="12"/>
      <c r="M29" s="12"/>
      <c r="N29" s="12"/>
      <c r="O29" s="12"/>
      <c r="P29" s="12"/>
      <c r="Q29" s="12"/>
      <c r="R29" s="1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</row>
    <row r="30" spans="1:30" hidden="1">
      <c r="A30" s="87"/>
      <c r="B30" s="59"/>
      <c r="C30" s="51"/>
      <c r="D30" s="51"/>
      <c r="E30" s="51"/>
      <c r="F30" s="51"/>
      <c r="G30" s="51"/>
      <c r="H30" s="5" t="s">
        <v>37</v>
      </c>
      <c r="I30" s="12">
        <f t="shared" si="25"/>
        <v>0</v>
      </c>
      <c r="J30" s="12">
        <f t="shared" si="25"/>
        <v>0</v>
      </c>
      <c r="K30" s="12"/>
      <c r="L30" s="12"/>
      <c r="M30" s="12"/>
      <c r="N30" s="12"/>
      <c r="O30" s="12"/>
      <c r="P30" s="12"/>
      <c r="Q30" s="12"/>
      <c r="R30" s="1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</row>
    <row r="31" spans="1:30" ht="72.75" hidden="1" customHeight="1">
      <c r="A31" s="87"/>
      <c r="B31" s="59"/>
      <c r="C31" s="52"/>
      <c r="D31" s="52"/>
      <c r="E31" s="52"/>
      <c r="F31" s="52"/>
      <c r="G31" s="52"/>
      <c r="H31" s="5" t="s">
        <v>38</v>
      </c>
      <c r="I31" s="12">
        <f t="shared" si="25"/>
        <v>0</v>
      </c>
      <c r="J31" s="12">
        <f t="shared" si="25"/>
        <v>0</v>
      </c>
      <c r="K31" s="12"/>
      <c r="L31" s="12"/>
      <c r="M31" s="12"/>
      <c r="N31" s="12"/>
      <c r="O31" s="12"/>
      <c r="P31" s="12"/>
      <c r="Q31" s="12"/>
      <c r="R31" s="12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</row>
    <row r="32" spans="1:30" ht="30.75" customHeight="1">
      <c r="A32" s="84" t="s">
        <v>26</v>
      </c>
      <c r="B32" s="59" t="s">
        <v>41</v>
      </c>
      <c r="C32" s="88">
        <v>504</v>
      </c>
      <c r="D32" s="14" t="s">
        <v>61</v>
      </c>
      <c r="E32" s="14" t="s">
        <v>62</v>
      </c>
      <c r="F32" s="14" t="s">
        <v>65</v>
      </c>
      <c r="G32" s="14" t="s">
        <v>66</v>
      </c>
      <c r="H32" s="5" t="s">
        <v>22</v>
      </c>
      <c r="I32" s="12">
        <f t="shared" ref="I32:L32" si="26">I33+I34+I35+I36</f>
        <v>40394.199999999997</v>
      </c>
      <c r="J32" s="12">
        <f t="shared" si="26"/>
        <v>40394.199999999997</v>
      </c>
      <c r="K32" s="12">
        <f t="shared" si="26"/>
        <v>39944.199999999997</v>
      </c>
      <c r="L32" s="12">
        <f t="shared" si="26"/>
        <v>39944.199999999997</v>
      </c>
      <c r="M32" s="12">
        <f t="shared" ref="M32:P32" si="27">M33+M34+M35+M36</f>
        <v>450</v>
      </c>
      <c r="N32" s="12">
        <f t="shared" si="27"/>
        <v>450</v>
      </c>
      <c r="O32" s="12">
        <f t="shared" si="27"/>
        <v>450</v>
      </c>
      <c r="P32" s="12">
        <f t="shared" si="27"/>
        <v>40000</v>
      </c>
      <c r="Q32" s="12">
        <f>Q33+Q34+Q35+Q36</f>
        <v>40000</v>
      </c>
      <c r="R32" s="12">
        <f>R33+R34+R35+R36</f>
        <v>39500</v>
      </c>
      <c r="S32" s="36" t="s">
        <v>69</v>
      </c>
      <c r="T32" s="36" t="s">
        <v>68</v>
      </c>
      <c r="U32" s="36">
        <f>W32</f>
        <v>92</v>
      </c>
      <c r="V32" s="36">
        <f>X32</f>
        <v>92</v>
      </c>
      <c r="W32" s="36">
        <v>92</v>
      </c>
      <c r="X32" s="36">
        <v>92</v>
      </c>
      <c r="Y32" s="36">
        <v>95</v>
      </c>
      <c r="Z32" s="36">
        <v>95</v>
      </c>
      <c r="AA32" s="36">
        <v>95</v>
      </c>
      <c r="AB32" s="36">
        <v>100</v>
      </c>
      <c r="AC32" s="36">
        <v>95</v>
      </c>
      <c r="AD32" s="36">
        <v>100</v>
      </c>
    </row>
    <row r="33" spans="1:30" ht="15" customHeight="1">
      <c r="A33" s="85"/>
      <c r="B33" s="59"/>
      <c r="C33" s="88"/>
      <c r="D33" s="15"/>
      <c r="E33" s="15"/>
      <c r="F33" s="15"/>
      <c r="G33" s="15"/>
      <c r="H33" s="5" t="s">
        <v>36</v>
      </c>
      <c r="I33" s="12">
        <f t="shared" ref="I33:J36" si="28">K33+M33</f>
        <v>40394.199999999997</v>
      </c>
      <c r="J33" s="12">
        <f t="shared" si="28"/>
        <v>40394.199999999997</v>
      </c>
      <c r="K33" s="12">
        <v>39944.199999999997</v>
      </c>
      <c r="L33" s="12">
        <v>39944.199999999997</v>
      </c>
      <c r="M33" s="12">
        <v>450</v>
      </c>
      <c r="N33" s="12">
        <v>450</v>
      </c>
      <c r="O33" s="12">
        <v>450</v>
      </c>
      <c r="P33" s="12">
        <v>40000</v>
      </c>
      <c r="Q33" s="12">
        <v>40000</v>
      </c>
      <c r="R33" s="12">
        <v>39500</v>
      </c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1:30" ht="15" customHeight="1">
      <c r="A34" s="85"/>
      <c r="B34" s="59"/>
      <c r="C34" s="88"/>
      <c r="D34" s="15"/>
      <c r="E34" s="15"/>
      <c r="F34" s="15"/>
      <c r="G34" s="15"/>
      <c r="H34" s="5" t="s">
        <v>57</v>
      </c>
      <c r="I34" s="12">
        <f t="shared" si="28"/>
        <v>0</v>
      </c>
      <c r="J34" s="12">
        <f t="shared" si="28"/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</row>
    <row r="35" spans="1:30" ht="15" customHeight="1">
      <c r="A35" s="85"/>
      <c r="B35" s="59"/>
      <c r="C35" s="88"/>
      <c r="D35" s="15"/>
      <c r="E35" s="15"/>
      <c r="F35" s="15"/>
      <c r="G35" s="15"/>
      <c r="H35" s="5" t="s">
        <v>37</v>
      </c>
      <c r="I35" s="12">
        <f t="shared" si="28"/>
        <v>0</v>
      </c>
      <c r="J35" s="12">
        <f t="shared" si="28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</row>
    <row r="36" spans="1:30" ht="45" customHeight="1">
      <c r="A36" s="86"/>
      <c r="B36" s="59"/>
      <c r="C36" s="88"/>
      <c r="D36" s="16"/>
      <c r="E36" s="16"/>
      <c r="F36" s="16"/>
      <c r="G36" s="16"/>
      <c r="H36" s="5" t="s">
        <v>38</v>
      </c>
      <c r="I36" s="12">
        <f t="shared" si="28"/>
        <v>0</v>
      </c>
      <c r="J36" s="12">
        <f t="shared" si="28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</row>
    <row r="37" spans="1:30" ht="30.75" customHeight="1">
      <c r="A37" s="84" t="s">
        <v>42</v>
      </c>
      <c r="B37" s="59" t="s">
        <v>43</v>
      </c>
      <c r="C37" s="88">
        <v>504</v>
      </c>
      <c r="D37" s="14" t="s">
        <v>61</v>
      </c>
      <c r="E37" s="14" t="s">
        <v>62</v>
      </c>
      <c r="F37" s="14" t="s">
        <v>63</v>
      </c>
      <c r="G37" s="14" t="s">
        <v>64</v>
      </c>
      <c r="H37" s="5" t="s">
        <v>22</v>
      </c>
      <c r="I37" s="12">
        <f>K37+M37</f>
        <v>31000</v>
      </c>
      <c r="J37" s="12">
        <f t="shared" ref="J37:N37" si="29">J38+J39+J40+J41</f>
        <v>31000</v>
      </c>
      <c r="K37" s="12">
        <f t="shared" si="29"/>
        <v>15500</v>
      </c>
      <c r="L37" s="12">
        <f t="shared" si="29"/>
        <v>15500</v>
      </c>
      <c r="M37" s="12">
        <f t="shared" si="29"/>
        <v>15500</v>
      </c>
      <c r="N37" s="12">
        <f t="shared" si="29"/>
        <v>15500</v>
      </c>
      <c r="O37" s="12">
        <f>O38+O39+O40+O41</f>
        <v>15500</v>
      </c>
      <c r="P37" s="12">
        <f>P38+P39+P40+P41</f>
        <v>15500</v>
      </c>
      <c r="Q37" s="12">
        <f>Q38+Q39+Q40+Q41</f>
        <v>15500</v>
      </c>
      <c r="R37" s="12">
        <f>R38+R39+R40+R41</f>
        <v>15500</v>
      </c>
      <c r="S37" s="36" t="s">
        <v>70</v>
      </c>
      <c r="T37" s="36" t="s">
        <v>71</v>
      </c>
      <c r="U37" s="36">
        <f>W37</f>
        <v>2</v>
      </c>
      <c r="V37" s="36">
        <f>X37</f>
        <v>2</v>
      </c>
      <c r="W37" s="36">
        <v>2</v>
      </c>
      <c r="X37" s="36">
        <v>2</v>
      </c>
      <c r="Y37" s="36">
        <v>2</v>
      </c>
      <c r="Z37" s="36">
        <v>2</v>
      </c>
      <c r="AA37" s="36">
        <v>2</v>
      </c>
      <c r="AB37" s="36">
        <v>3</v>
      </c>
      <c r="AC37" s="36">
        <v>2</v>
      </c>
      <c r="AD37" s="36">
        <v>4</v>
      </c>
    </row>
    <row r="38" spans="1:30" s="13" customFormat="1" ht="15" customHeight="1">
      <c r="A38" s="85"/>
      <c r="B38" s="59"/>
      <c r="C38" s="88"/>
      <c r="D38" s="15"/>
      <c r="E38" s="15"/>
      <c r="F38" s="15"/>
      <c r="G38" s="15"/>
      <c r="H38" s="5" t="s">
        <v>36</v>
      </c>
      <c r="I38" s="12">
        <f>K38+M38</f>
        <v>31000</v>
      </c>
      <c r="J38" s="12">
        <f>L38+N38</f>
        <v>31000</v>
      </c>
      <c r="K38" s="12">
        <v>15500</v>
      </c>
      <c r="L38" s="12">
        <v>15500</v>
      </c>
      <c r="M38" s="12">
        <v>15500</v>
      </c>
      <c r="N38" s="12">
        <v>15500</v>
      </c>
      <c r="O38" s="12">
        <v>15500</v>
      </c>
      <c r="P38" s="12">
        <v>15500</v>
      </c>
      <c r="Q38" s="12">
        <v>15500</v>
      </c>
      <c r="R38" s="12">
        <v>15500</v>
      </c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</row>
    <row r="39" spans="1:30" s="13" customFormat="1" ht="15" customHeight="1">
      <c r="A39" s="85"/>
      <c r="B39" s="59"/>
      <c r="C39" s="88"/>
      <c r="D39" s="15"/>
      <c r="E39" s="15"/>
      <c r="F39" s="15"/>
      <c r="G39" s="15"/>
      <c r="H39" s="5" t="s">
        <v>57</v>
      </c>
      <c r="I39" s="12">
        <f>K39+M39</f>
        <v>0</v>
      </c>
      <c r="J39" s="12">
        <f>L39+N39</f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</row>
    <row r="40" spans="1:30" s="13" customFormat="1" ht="15" customHeight="1">
      <c r="A40" s="85"/>
      <c r="B40" s="59"/>
      <c r="C40" s="88"/>
      <c r="D40" s="15"/>
      <c r="E40" s="15"/>
      <c r="F40" s="15"/>
      <c r="G40" s="15"/>
      <c r="H40" s="5" t="s">
        <v>37</v>
      </c>
      <c r="I40" s="12">
        <f>K40+M40</f>
        <v>0</v>
      </c>
      <c r="J40" s="12">
        <f>L40+N40</f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</row>
    <row r="41" spans="1:30" s="13" customFormat="1" ht="39" customHeight="1">
      <c r="A41" s="86"/>
      <c r="B41" s="59"/>
      <c r="C41" s="88"/>
      <c r="D41" s="16"/>
      <c r="E41" s="16"/>
      <c r="F41" s="16"/>
      <c r="G41" s="16"/>
      <c r="H41" s="5" t="s">
        <v>38</v>
      </c>
      <c r="I41" s="12">
        <f>K41+M41</f>
        <v>0</v>
      </c>
      <c r="J41" s="12">
        <f>L41+N41</f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</row>
    <row r="42" spans="1:30" s="13" customFormat="1" ht="30.75" hidden="1" customHeight="1">
      <c r="A42" s="87" t="s">
        <v>44</v>
      </c>
      <c r="B42" s="59" t="s">
        <v>45</v>
      </c>
      <c r="C42" s="50"/>
      <c r="D42" s="50"/>
      <c r="E42" s="50"/>
      <c r="F42" s="50"/>
      <c r="G42" s="50"/>
      <c r="H42" s="5" t="s">
        <v>22</v>
      </c>
      <c r="I42" s="12">
        <f t="shared" ref="I42:L42" si="30">I43+I44+I45+I46</f>
        <v>0</v>
      </c>
      <c r="J42" s="12">
        <f t="shared" si="30"/>
        <v>0</v>
      </c>
      <c r="K42" s="12">
        <f t="shared" si="30"/>
        <v>0</v>
      </c>
      <c r="L42" s="12">
        <f t="shared" si="30"/>
        <v>0</v>
      </c>
      <c r="M42" s="12">
        <f t="shared" ref="M42:P42" si="31">M43+M44+M45+M46</f>
        <v>0</v>
      </c>
      <c r="N42" s="12">
        <f t="shared" si="31"/>
        <v>0</v>
      </c>
      <c r="O42" s="12">
        <f t="shared" si="31"/>
        <v>0</v>
      </c>
      <c r="P42" s="12">
        <f t="shared" si="31"/>
        <v>0</v>
      </c>
      <c r="Q42" s="12">
        <f t="shared" ref="Q42:R42" si="32">Q43+Q44+Q45+Q46</f>
        <v>0</v>
      </c>
      <c r="R42" s="12">
        <f t="shared" si="32"/>
        <v>0</v>
      </c>
      <c r="S42" s="59" t="s">
        <v>72</v>
      </c>
      <c r="T42" s="36" t="s">
        <v>68</v>
      </c>
      <c r="U42" s="36">
        <f>W42</f>
        <v>0</v>
      </c>
      <c r="V42" s="36">
        <f>X42</f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</row>
    <row r="43" spans="1:30" s="13" customFormat="1" hidden="1">
      <c r="A43" s="87"/>
      <c r="B43" s="59"/>
      <c r="C43" s="51"/>
      <c r="D43" s="51"/>
      <c r="E43" s="51"/>
      <c r="F43" s="51"/>
      <c r="G43" s="51"/>
      <c r="H43" s="5" t="s">
        <v>36</v>
      </c>
      <c r="I43" s="12">
        <f t="shared" ref="I43:J46" si="33">K43</f>
        <v>0</v>
      </c>
      <c r="J43" s="12">
        <f t="shared" si="33"/>
        <v>0</v>
      </c>
      <c r="K43" s="12"/>
      <c r="L43" s="12"/>
      <c r="M43" s="12"/>
      <c r="N43" s="12"/>
      <c r="O43" s="12"/>
      <c r="P43" s="12"/>
      <c r="Q43" s="12"/>
      <c r="R43" s="12"/>
      <c r="S43" s="59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</row>
    <row r="44" spans="1:30" s="13" customFormat="1" hidden="1">
      <c r="A44" s="87"/>
      <c r="B44" s="59"/>
      <c r="C44" s="51"/>
      <c r="D44" s="51"/>
      <c r="E44" s="51"/>
      <c r="F44" s="51"/>
      <c r="G44" s="51"/>
      <c r="H44" s="5" t="s">
        <v>57</v>
      </c>
      <c r="I44" s="12">
        <f t="shared" si="33"/>
        <v>0</v>
      </c>
      <c r="J44" s="12">
        <f t="shared" si="33"/>
        <v>0</v>
      </c>
      <c r="K44" s="12"/>
      <c r="L44" s="12"/>
      <c r="M44" s="12"/>
      <c r="N44" s="12"/>
      <c r="O44" s="12"/>
      <c r="P44" s="12"/>
      <c r="Q44" s="12"/>
      <c r="R44" s="12"/>
      <c r="S44" s="59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</row>
    <row r="45" spans="1:30" s="13" customFormat="1" hidden="1">
      <c r="A45" s="87"/>
      <c r="B45" s="59"/>
      <c r="C45" s="51"/>
      <c r="D45" s="51"/>
      <c r="E45" s="51"/>
      <c r="F45" s="51"/>
      <c r="G45" s="51"/>
      <c r="H45" s="5" t="s">
        <v>37</v>
      </c>
      <c r="I45" s="12">
        <f t="shared" si="33"/>
        <v>0</v>
      </c>
      <c r="J45" s="12">
        <f t="shared" si="33"/>
        <v>0</v>
      </c>
      <c r="K45" s="12"/>
      <c r="L45" s="12"/>
      <c r="M45" s="12"/>
      <c r="N45" s="12"/>
      <c r="O45" s="12"/>
      <c r="P45" s="12"/>
      <c r="Q45" s="12"/>
      <c r="R45" s="12"/>
      <c r="S45" s="59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</row>
    <row r="46" spans="1:30" s="13" customFormat="1" hidden="1">
      <c r="A46" s="87"/>
      <c r="B46" s="59"/>
      <c r="C46" s="52"/>
      <c r="D46" s="52"/>
      <c r="E46" s="52"/>
      <c r="F46" s="52"/>
      <c r="G46" s="52"/>
      <c r="H46" s="5" t="s">
        <v>38</v>
      </c>
      <c r="I46" s="12">
        <f t="shared" si="33"/>
        <v>0</v>
      </c>
      <c r="J46" s="12">
        <f t="shared" si="33"/>
        <v>0</v>
      </c>
      <c r="K46" s="12"/>
      <c r="L46" s="12"/>
      <c r="M46" s="12"/>
      <c r="N46" s="12"/>
      <c r="O46" s="12"/>
      <c r="P46" s="12"/>
      <c r="Q46" s="12"/>
      <c r="R46" s="12"/>
      <c r="S46" s="59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</row>
    <row r="47" spans="1:30" s="13" customFormat="1" ht="16.5" hidden="1" customHeight="1">
      <c r="A47" s="75">
        <v>2</v>
      </c>
      <c r="B47" s="60" t="s">
        <v>59</v>
      </c>
      <c r="C47" s="60"/>
      <c r="D47" s="60"/>
      <c r="E47" s="60"/>
      <c r="F47" s="60"/>
      <c r="G47" s="60"/>
      <c r="H47" s="5" t="s">
        <v>22</v>
      </c>
      <c r="I47" s="11">
        <f t="shared" ref="I47:R47" si="34">I48+I49+I50+I51</f>
        <v>0</v>
      </c>
      <c r="J47" s="11">
        <f t="shared" si="34"/>
        <v>0</v>
      </c>
      <c r="K47" s="11">
        <f t="shared" si="34"/>
        <v>0</v>
      </c>
      <c r="L47" s="11">
        <f t="shared" si="34"/>
        <v>0</v>
      </c>
      <c r="M47" s="11">
        <f t="shared" si="34"/>
        <v>0</v>
      </c>
      <c r="N47" s="11">
        <f t="shared" si="34"/>
        <v>0</v>
      </c>
      <c r="O47" s="11">
        <f t="shared" si="34"/>
        <v>0</v>
      </c>
      <c r="P47" s="11">
        <f t="shared" si="34"/>
        <v>0</v>
      </c>
      <c r="Q47" s="11">
        <f t="shared" si="34"/>
        <v>0</v>
      </c>
      <c r="R47" s="11">
        <f t="shared" si="34"/>
        <v>0</v>
      </c>
      <c r="S47" s="38" t="s">
        <v>23</v>
      </c>
      <c r="T47" s="38" t="s">
        <v>23</v>
      </c>
      <c r="U47" s="38" t="s">
        <v>23</v>
      </c>
      <c r="V47" s="38" t="s">
        <v>23</v>
      </c>
      <c r="W47" s="38" t="s">
        <v>23</v>
      </c>
      <c r="X47" s="38" t="s">
        <v>23</v>
      </c>
      <c r="Y47" s="38" t="s">
        <v>23</v>
      </c>
      <c r="Z47" s="38" t="s">
        <v>23</v>
      </c>
      <c r="AA47" s="38" t="s">
        <v>23</v>
      </c>
      <c r="AB47" s="38" t="s">
        <v>23</v>
      </c>
      <c r="AC47" s="38" t="s">
        <v>23</v>
      </c>
      <c r="AD47" s="38" t="s">
        <v>23</v>
      </c>
    </row>
    <row r="48" spans="1:30" s="13" customFormat="1" ht="16.5" hidden="1" customHeight="1">
      <c r="A48" s="75"/>
      <c r="B48" s="60"/>
      <c r="C48" s="60"/>
      <c r="D48" s="60"/>
      <c r="E48" s="60"/>
      <c r="F48" s="60"/>
      <c r="G48" s="60"/>
      <c r="H48" s="5" t="s">
        <v>36</v>
      </c>
      <c r="I48" s="12">
        <f t="shared" ref="I48:R48" si="35">I53</f>
        <v>0</v>
      </c>
      <c r="J48" s="12">
        <f t="shared" si="35"/>
        <v>0</v>
      </c>
      <c r="K48" s="12">
        <f t="shared" si="35"/>
        <v>0</v>
      </c>
      <c r="L48" s="12">
        <f t="shared" si="35"/>
        <v>0</v>
      </c>
      <c r="M48" s="12">
        <f t="shared" si="35"/>
        <v>0</v>
      </c>
      <c r="N48" s="12">
        <f t="shared" si="35"/>
        <v>0</v>
      </c>
      <c r="O48" s="12">
        <f t="shared" si="35"/>
        <v>0</v>
      </c>
      <c r="P48" s="12">
        <f t="shared" si="35"/>
        <v>0</v>
      </c>
      <c r="Q48" s="12">
        <f t="shared" si="35"/>
        <v>0</v>
      </c>
      <c r="R48" s="12">
        <f t="shared" si="35"/>
        <v>0</v>
      </c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</row>
    <row r="49" spans="1:30" s="13" customFormat="1" ht="16.5" hidden="1" customHeight="1">
      <c r="A49" s="75"/>
      <c r="B49" s="60"/>
      <c r="C49" s="60"/>
      <c r="D49" s="60"/>
      <c r="E49" s="60"/>
      <c r="F49" s="60"/>
      <c r="G49" s="60"/>
      <c r="H49" s="5" t="s">
        <v>57</v>
      </c>
      <c r="I49" s="12">
        <f t="shared" ref="I49:J51" si="36">I54</f>
        <v>0</v>
      </c>
      <c r="J49" s="12">
        <f t="shared" si="36"/>
        <v>0</v>
      </c>
      <c r="K49" s="12">
        <f t="shared" ref="K49:R51" si="37">K54</f>
        <v>0</v>
      </c>
      <c r="L49" s="12">
        <f t="shared" si="37"/>
        <v>0</v>
      </c>
      <c r="M49" s="12">
        <f t="shared" si="37"/>
        <v>0</v>
      </c>
      <c r="N49" s="12">
        <f t="shared" si="37"/>
        <v>0</v>
      </c>
      <c r="O49" s="12">
        <f t="shared" si="37"/>
        <v>0</v>
      </c>
      <c r="P49" s="12">
        <f t="shared" si="37"/>
        <v>0</v>
      </c>
      <c r="Q49" s="12">
        <f t="shared" si="37"/>
        <v>0</v>
      </c>
      <c r="R49" s="12">
        <f t="shared" si="37"/>
        <v>0</v>
      </c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</row>
    <row r="50" spans="1:30" s="13" customFormat="1" ht="16.5" hidden="1" customHeight="1">
      <c r="A50" s="75"/>
      <c r="B50" s="60"/>
      <c r="C50" s="60"/>
      <c r="D50" s="60"/>
      <c r="E50" s="60"/>
      <c r="F50" s="60"/>
      <c r="G50" s="60"/>
      <c r="H50" s="5" t="s">
        <v>37</v>
      </c>
      <c r="I50" s="12">
        <f t="shared" si="36"/>
        <v>0</v>
      </c>
      <c r="J50" s="12">
        <f t="shared" si="36"/>
        <v>0</v>
      </c>
      <c r="K50" s="12">
        <f t="shared" si="37"/>
        <v>0</v>
      </c>
      <c r="L50" s="12">
        <f t="shared" si="37"/>
        <v>0</v>
      </c>
      <c r="M50" s="12">
        <f t="shared" si="37"/>
        <v>0</v>
      </c>
      <c r="N50" s="12">
        <f t="shared" si="37"/>
        <v>0</v>
      </c>
      <c r="O50" s="12">
        <f t="shared" si="37"/>
        <v>0</v>
      </c>
      <c r="P50" s="12">
        <f t="shared" si="37"/>
        <v>0</v>
      </c>
      <c r="Q50" s="12">
        <f t="shared" si="37"/>
        <v>0</v>
      </c>
      <c r="R50" s="12">
        <f t="shared" si="37"/>
        <v>0</v>
      </c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</row>
    <row r="51" spans="1:30" s="13" customFormat="1" hidden="1">
      <c r="A51" s="75"/>
      <c r="B51" s="71"/>
      <c r="C51" s="71"/>
      <c r="D51" s="71"/>
      <c r="E51" s="71"/>
      <c r="F51" s="71"/>
      <c r="G51" s="71"/>
      <c r="H51" s="5" t="s">
        <v>38</v>
      </c>
      <c r="I51" s="12">
        <f t="shared" si="36"/>
        <v>0</v>
      </c>
      <c r="J51" s="12">
        <f t="shared" si="36"/>
        <v>0</v>
      </c>
      <c r="K51" s="12">
        <f t="shared" si="37"/>
        <v>0</v>
      </c>
      <c r="L51" s="12">
        <f t="shared" si="37"/>
        <v>0</v>
      </c>
      <c r="M51" s="12">
        <f t="shared" si="37"/>
        <v>0</v>
      </c>
      <c r="N51" s="12">
        <f t="shared" si="37"/>
        <v>0</v>
      </c>
      <c r="O51" s="12">
        <f t="shared" si="37"/>
        <v>0</v>
      </c>
      <c r="P51" s="12">
        <f t="shared" si="37"/>
        <v>0</v>
      </c>
      <c r="Q51" s="12">
        <f t="shared" si="37"/>
        <v>0</v>
      </c>
      <c r="R51" s="12">
        <f t="shared" si="37"/>
        <v>0</v>
      </c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</row>
    <row r="52" spans="1:30" s="13" customFormat="1" ht="30.75" hidden="1" customHeight="1">
      <c r="A52" s="62" t="s">
        <v>46</v>
      </c>
      <c r="B52" s="82" t="s">
        <v>58</v>
      </c>
      <c r="C52" s="50" t="s">
        <v>23</v>
      </c>
      <c r="D52" s="56"/>
      <c r="E52" s="56"/>
      <c r="F52" s="56"/>
      <c r="G52" s="53"/>
      <c r="H52" s="5" t="s">
        <v>22</v>
      </c>
      <c r="I52" s="12">
        <f t="shared" ref="I52:J56" si="38">K52</f>
        <v>0</v>
      </c>
      <c r="J52" s="12">
        <f t="shared" si="38"/>
        <v>0</v>
      </c>
      <c r="K52" s="12">
        <f t="shared" ref="K52:N52" si="39">K53+K54+K55+K56</f>
        <v>0</v>
      </c>
      <c r="L52" s="12">
        <f t="shared" si="39"/>
        <v>0</v>
      </c>
      <c r="M52" s="12">
        <f t="shared" si="39"/>
        <v>0</v>
      </c>
      <c r="N52" s="12">
        <f t="shared" si="39"/>
        <v>0</v>
      </c>
      <c r="O52" s="12">
        <f>O53+O54+O55+O56</f>
        <v>0</v>
      </c>
      <c r="P52" s="12">
        <f>P53+P54+P55+P56</f>
        <v>0</v>
      </c>
      <c r="Q52" s="12">
        <f>Q53+Q54+Q55+Q56</f>
        <v>0</v>
      </c>
      <c r="R52" s="12">
        <f>R53+R54+R55+R56</f>
        <v>0</v>
      </c>
      <c r="S52" s="36" t="s">
        <v>23</v>
      </c>
      <c r="T52" s="36" t="s">
        <v>23</v>
      </c>
      <c r="U52" s="36" t="s">
        <v>23</v>
      </c>
      <c r="V52" s="36" t="s">
        <v>23</v>
      </c>
      <c r="W52" s="36" t="s">
        <v>23</v>
      </c>
      <c r="X52" s="36" t="s">
        <v>23</v>
      </c>
      <c r="Y52" s="36" t="s">
        <v>23</v>
      </c>
      <c r="Z52" s="36" t="s">
        <v>23</v>
      </c>
      <c r="AA52" s="36" t="s">
        <v>23</v>
      </c>
      <c r="AB52" s="36" t="s">
        <v>23</v>
      </c>
      <c r="AC52" s="36" t="s">
        <v>23</v>
      </c>
      <c r="AD52" s="36" t="s">
        <v>23</v>
      </c>
    </row>
    <row r="53" spans="1:30" s="13" customFormat="1" ht="15" hidden="1" customHeight="1">
      <c r="A53" s="89"/>
      <c r="B53" s="82"/>
      <c r="C53" s="51"/>
      <c r="D53" s="57"/>
      <c r="E53" s="57"/>
      <c r="F53" s="57"/>
      <c r="G53" s="54"/>
      <c r="H53" s="5" t="s">
        <v>36</v>
      </c>
      <c r="I53" s="12">
        <f t="shared" si="38"/>
        <v>0</v>
      </c>
      <c r="J53" s="12">
        <f t="shared" si="38"/>
        <v>0</v>
      </c>
      <c r="K53" s="12">
        <f t="shared" ref="K53:N53" si="40">K58</f>
        <v>0</v>
      </c>
      <c r="L53" s="12">
        <f t="shared" si="40"/>
        <v>0</v>
      </c>
      <c r="M53" s="12">
        <f t="shared" si="40"/>
        <v>0</v>
      </c>
      <c r="N53" s="12">
        <f t="shared" si="40"/>
        <v>0</v>
      </c>
      <c r="O53" s="12">
        <f t="shared" ref="O53:P56" si="41">O58</f>
        <v>0</v>
      </c>
      <c r="P53" s="12">
        <f t="shared" si="41"/>
        <v>0</v>
      </c>
      <c r="Q53" s="12">
        <f t="shared" ref="Q53:R53" si="42">Q58</f>
        <v>0</v>
      </c>
      <c r="R53" s="12">
        <f t="shared" si="42"/>
        <v>0</v>
      </c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</row>
    <row r="54" spans="1:30" s="13" customFormat="1" ht="15" hidden="1" customHeight="1">
      <c r="A54" s="89"/>
      <c r="B54" s="82"/>
      <c r="C54" s="51"/>
      <c r="D54" s="57"/>
      <c r="E54" s="57"/>
      <c r="F54" s="57"/>
      <c r="G54" s="54"/>
      <c r="H54" s="5" t="s">
        <v>57</v>
      </c>
      <c r="I54" s="12">
        <f t="shared" si="38"/>
        <v>0</v>
      </c>
      <c r="J54" s="12">
        <f t="shared" si="38"/>
        <v>0</v>
      </c>
      <c r="K54" s="12">
        <f t="shared" ref="K54:L56" si="43">K59</f>
        <v>0</v>
      </c>
      <c r="L54" s="12">
        <f t="shared" si="43"/>
        <v>0</v>
      </c>
      <c r="M54" s="12">
        <f t="shared" ref="M54:N56" si="44">M59</f>
        <v>0</v>
      </c>
      <c r="N54" s="12">
        <f t="shared" si="44"/>
        <v>0</v>
      </c>
      <c r="O54" s="12">
        <f t="shared" si="41"/>
        <v>0</v>
      </c>
      <c r="P54" s="12">
        <f t="shared" si="41"/>
        <v>0</v>
      </c>
      <c r="Q54" s="12">
        <f t="shared" ref="Q54:R54" si="45">Q59</f>
        <v>0</v>
      </c>
      <c r="R54" s="12">
        <f t="shared" si="45"/>
        <v>0</v>
      </c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</row>
    <row r="55" spans="1:30" s="13" customFormat="1" ht="15" hidden="1" customHeight="1">
      <c r="A55" s="89"/>
      <c r="B55" s="82"/>
      <c r="C55" s="51"/>
      <c r="D55" s="57"/>
      <c r="E55" s="57"/>
      <c r="F55" s="57"/>
      <c r="G55" s="54"/>
      <c r="H55" s="5" t="s">
        <v>37</v>
      </c>
      <c r="I55" s="12">
        <f t="shared" si="38"/>
        <v>0</v>
      </c>
      <c r="J55" s="12">
        <f t="shared" si="38"/>
        <v>0</v>
      </c>
      <c r="K55" s="12">
        <f t="shared" si="43"/>
        <v>0</v>
      </c>
      <c r="L55" s="12">
        <f t="shared" si="43"/>
        <v>0</v>
      </c>
      <c r="M55" s="12">
        <f t="shared" si="44"/>
        <v>0</v>
      </c>
      <c r="N55" s="12">
        <f t="shared" si="44"/>
        <v>0</v>
      </c>
      <c r="O55" s="12">
        <f t="shared" si="41"/>
        <v>0</v>
      </c>
      <c r="P55" s="12">
        <f t="shared" si="41"/>
        <v>0</v>
      </c>
      <c r="Q55" s="12">
        <f t="shared" ref="Q55:R55" si="46">Q60</f>
        <v>0</v>
      </c>
      <c r="R55" s="12">
        <f t="shared" si="46"/>
        <v>0</v>
      </c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</row>
    <row r="56" spans="1:30" s="13" customFormat="1" ht="15" hidden="1" customHeight="1">
      <c r="A56" s="90"/>
      <c r="B56" s="82"/>
      <c r="C56" s="52"/>
      <c r="D56" s="58"/>
      <c r="E56" s="58"/>
      <c r="F56" s="58"/>
      <c r="G56" s="55"/>
      <c r="H56" s="5" t="s">
        <v>38</v>
      </c>
      <c r="I56" s="12">
        <f t="shared" si="38"/>
        <v>0</v>
      </c>
      <c r="J56" s="12">
        <f t="shared" si="38"/>
        <v>0</v>
      </c>
      <c r="K56" s="12">
        <f t="shared" si="43"/>
        <v>0</v>
      </c>
      <c r="L56" s="12">
        <f t="shared" si="43"/>
        <v>0</v>
      </c>
      <c r="M56" s="12">
        <f t="shared" si="44"/>
        <v>0</v>
      </c>
      <c r="N56" s="12">
        <f t="shared" si="44"/>
        <v>0</v>
      </c>
      <c r="O56" s="12">
        <f t="shared" si="41"/>
        <v>0</v>
      </c>
      <c r="P56" s="12">
        <f t="shared" si="41"/>
        <v>0</v>
      </c>
      <c r="Q56" s="12">
        <f t="shared" ref="Q56:R56" si="47">Q61</f>
        <v>0</v>
      </c>
      <c r="R56" s="12">
        <f t="shared" si="47"/>
        <v>0</v>
      </c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</row>
    <row r="57" spans="1:30" s="13" customFormat="1" ht="25.5" hidden="1" customHeight="1">
      <c r="A57" s="61" t="s">
        <v>47</v>
      </c>
      <c r="B57" s="63" t="s">
        <v>48</v>
      </c>
      <c r="C57" s="50"/>
      <c r="D57" s="50"/>
      <c r="E57" s="50"/>
      <c r="F57" s="50"/>
      <c r="G57" s="50"/>
      <c r="H57" s="5" t="s">
        <v>22</v>
      </c>
      <c r="I57" s="12">
        <f t="shared" ref="I57:L57" si="48">I58+I59+I60+I61</f>
        <v>0</v>
      </c>
      <c r="J57" s="12">
        <f t="shared" si="48"/>
        <v>0</v>
      </c>
      <c r="K57" s="12">
        <f t="shared" si="48"/>
        <v>0</v>
      </c>
      <c r="L57" s="12">
        <f t="shared" si="48"/>
        <v>0</v>
      </c>
      <c r="M57" s="12">
        <f t="shared" ref="M57:P57" si="49">M58+M59+M60+M61</f>
        <v>0</v>
      </c>
      <c r="N57" s="12">
        <f t="shared" si="49"/>
        <v>0</v>
      </c>
      <c r="O57" s="12">
        <f t="shared" si="49"/>
        <v>0</v>
      </c>
      <c r="P57" s="12">
        <f t="shared" si="49"/>
        <v>0</v>
      </c>
      <c r="Q57" s="12">
        <f t="shared" ref="Q57:R57" si="50">Q58+Q59+Q60+Q61</f>
        <v>0</v>
      </c>
      <c r="R57" s="12">
        <f t="shared" si="50"/>
        <v>0</v>
      </c>
      <c r="S57" s="59" t="s">
        <v>73</v>
      </c>
      <c r="T57" s="36" t="s">
        <v>68</v>
      </c>
      <c r="U57" s="36">
        <f>W57</f>
        <v>0</v>
      </c>
      <c r="V57" s="36">
        <f>X57</f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</row>
    <row r="58" spans="1:30" hidden="1">
      <c r="A58" s="61"/>
      <c r="B58" s="64"/>
      <c r="C58" s="51"/>
      <c r="D58" s="51"/>
      <c r="E58" s="51"/>
      <c r="F58" s="51"/>
      <c r="G58" s="51"/>
      <c r="H58" s="5" t="s">
        <v>36</v>
      </c>
      <c r="I58" s="12">
        <f t="shared" ref="I58:J61" si="51">K58</f>
        <v>0</v>
      </c>
      <c r="J58" s="12">
        <f t="shared" si="51"/>
        <v>0</v>
      </c>
      <c r="K58" s="12"/>
      <c r="L58" s="12"/>
      <c r="M58" s="12"/>
      <c r="N58" s="12"/>
      <c r="O58" s="12"/>
      <c r="P58" s="12"/>
      <c r="Q58" s="12"/>
      <c r="R58" s="12"/>
      <c r="S58" s="59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</row>
    <row r="59" spans="1:30" hidden="1">
      <c r="A59" s="61"/>
      <c r="B59" s="64"/>
      <c r="C59" s="51"/>
      <c r="D59" s="51"/>
      <c r="E59" s="51"/>
      <c r="F59" s="51"/>
      <c r="G59" s="51"/>
      <c r="H59" s="5" t="s">
        <v>57</v>
      </c>
      <c r="I59" s="12">
        <f t="shared" si="51"/>
        <v>0</v>
      </c>
      <c r="J59" s="12">
        <f t="shared" si="51"/>
        <v>0</v>
      </c>
      <c r="K59" s="12"/>
      <c r="L59" s="12"/>
      <c r="M59" s="12"/>
      <c r="N59" s="12"/>
      <c r="O59" s="12"/>
      <c r="P59" s="12"/>
      <c r="Q59" s="12"/>
      <c r="R59" s="12"/>
      <c r="S59" s="59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</row>
    <row r="60" spans="1:30" hidden="1">
      <c r="A60" s="61"/>
      <c r="B60" s="64"/>
      <c r="C60" s="51"/>
      <c r="D60" s="51"/>
      <c r="E60" s="51"/>
      <c r="F60" s="51"/>
      <c r="G60" s="51"/>
      <c r="H60" s="5" t="s">
        <v>37</v>
      </c>
      <c r="I60" s="12">
        <f t="shared" si="51"/>
        <v>0</v>
      </c>
      <c r="J60" s="12">
        <f t="shared" si="51"/>
        <v>0</v>
      </c>
      <c r="K60" s="12"/>
      <c r="L60" s="12"/>
      <c r="M60" s="12"/>
      <c r="N60" s="12"/>
      <c r="O60" s="12"/>
      <c r="P60" s="12"/>
      <c r="Q60" s="12"/>
      <c r="R60" s="12"/>
      <c r="S60" s="59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</row>
    <row r="61" spans="1:30" ht="42" hidden="1" customHeight="1">
      <c r="A61" s="61"/>
      <c r="B61" s="74"/>
      <c r="C61" s="52"/>
      <c r="D61" s="52"/>
      <c r="E61" s="52"/>
      <c r="F61" s="52"/>
      <c r="G61" s="52"/>
      <c r="H61" s="5" t="s">
        <v>38</v>
      </c>
      <c r="I61" s="12">
        <f t="shared" si="51"/>
        <v>0</v>
      </c>
      <c r="J61" s="12">
        <f t="shared" si="51"/>
        <v>0</v>
      </c>
      <c r="K61" s="12"/>
      <c r="L61" s="12"/>
      <c r="M61" s="12"/>
      <c r="N61" s="12"/>
      <c r="O61" s="12"/>
      <c r="P61" s="12"/>
      <c r="Q61" s="12"/>
      <c r="R61" s="12"/>
      <c r="S61" s="59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</row>
    <row r="62" spans="1:30" ht="15" hidden="1" customHeight="1">
      <c r="A62" s="72">
        <v>3</v>
      </c>
      <c r="B62" s="60" t="s">
        <v>49</v>
      </c>
      <c r="C62" s="60"/>
      <c r="D62" s="60"/>
      <c r="E62" s="60"/>
      <c r="F62" s="60"/>
      <c r="G62" s="60"/>
      <c r="H62" s="5" t="s">
        <v>22</v>
      </c>
      <c r="I62" s="11">
        <f t="shared" ref="I62:R62" si="52">I63+I64+I65+I66</f>
        <v>0</v>
      </c>
      <c r="J62" s="11">
        <f t="shared" si="52"/>
        <v>0</v>
      </c>
      <c r="K62" s="11">
        <f t="shared" si="52"/>
        <v>0</v>
      </c>
      <c r="L62" s="11">
        <f t="shared" si="52"/>
        <v>0</v>
      </c>
      <c r="M62" s="11">
        <f t="shared" si="52"/>
        <v>0</v>
      </c>
      <c r="N62" s="11">
        <f t="shared" si="52"/>
        <v>0</v>
      </c>
      <c r="O62" s="11">
        <f t="shared" si="52"/>
        <v>0</v>
      </c>
      <c r="P62" s="11">
        <f t="shared" si="52"/>
        <v>0</v>
      </c>
      <c r="Q62" s="11">
        <f t="shared" si="52"/>
        <v>0</v>
      </c>
      <c r="R62" s="11">
        <f t="shared" si="52"/>
        <v>0</v>
      </c>
      <c r="S62" s="38" t="s">
        <v>23</v>
      </c>
      <c r="T62" s="38" t="s">
        <v>23</v>
      </c>
      <c r="U62" s="38" t="s">
        <v>23</v>
      </c>
      <c r="V62" s="38" t="s">
        <v>23</v>
      </c>
      <c r="W62" s="38" t="s">
        <v>23</v>
      </c>
      <c r="X62" s="38" t="s">
        <v>23</v>
      </c>
      <c r="Y62" s="38" t="s">
        <v>23</v>
      </c>
      <c r="Z62" s="38" t="s">
        <v>23</v>
      </c>
      <c r="AA62" s="38" t="s">
        <v>23</v>
      </c>
      <c r="AB62" s="38" t="s">
        <v>23</v>
      </c>
      <c r="AC62" s="38" t="s">
        <v>23</v>
      </c>
      <c r="AD62" s="38" t="s">
        <v>23</v>
      </c>
    </row>
    <row r="63" spans="1:30" hidden="1">
      <c r="A63" s="72"/>
      <c r="B63" s="60"/>
      <c r="C63" s="60"/>
      <c r="D63" s="60"/>
      <c r="E63" s="60"/>
      <c r="F63" s="60"/>
      <c r="G63" s="60"/>
      <c r="H63" s="5" t="s">
        <v>36</v>
      </c>
      <c r="I63" s="12">
        <f t="shared" ref="I63:R63" si="53">I68</f>
        <v>0</v>
      </c>
      <c r="J63" s="12">
        <f t="shared" si="53"/>
        <v>0</v>
      </c>
      <c r="K63" s="12">
        <f t="shared" si="53"/>
        <v>0</v>
      </c>
      <c r="L63" s="12">
        <f t="shared" si="53"/>
        <v>0</v>
      </c>
      <c r="M63" s="12">
        <f t="shared" si="53"/>
        <v>0</v>
      </c>
      <c r="N63" s="12">
        <f t="shared" si="53"/>
        <v>0</v>
      </c>
      <c r="O63" s="12">
        <f t="shared" si="53"/>
        <v>0</v>
      </c>
      <c r="P63" s="12">
        <f t="shared" si="53"/>
        <v>0</v>
      </c>
      <c r="Q63" s="12">
        <f t="shared" si="53"/>
        <v>0</v>
      </c>
      <c r="R63" s="12">
        <f t="shared" si="53"/>
        <v>0</v>
      </c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</row>
    <row r="64" spans="1:30" hidden="1">
      <c r="A64" s="72"/>
      <c r="B64" s="60"/>
      <c r="C64" s="60"/>
      <c r="D64" s="60"/>
      <c r="E64" s="60"/>
      <c r="F64" s="60"/>
      <c r="G64" s="60"/>
      <c r="H64" s="5" t="s">
        <v>57</v>
      </c>
      <c r="I64" s="12">
        <f t="shared" ref="I64:K66" si="54">I69</f>
        <v>0</v>
      </c>
      <c r="J64" s="12">
        <f t="shared" si="54"/>
        <v>0</v>
      </c>
      <c r="K64" s="12">
        <f t="shared" si="54"/>
        <v>0</v>
      </c>
      <c r="L64" s="12">
        <f t="shared" ref="L64:R66" si="55">L69</f>
        <v>0</v>
      </c>
      <c r="M64" s="12">
        <f t="shared" si="55"/>
        <v>0</v>
      </c>
      <c r="N64" s="12">
        <f t="shared" si="55"/>
        <v>0</v>
      </c>
      <c r="O64" s="12">
        <f t="shared" si="55"/>
        <v>0</v>
      </c>
      <c r="P64" s="12">
        <f t="shared" si="55"/>
        <v>0</v>
      </c>
      <c r="Q64" s="12">
        <f t="shared" si="55"/>
        <v>0</v>
      </c>
      <c r="R64" s="12">
        <f t="shared" si="55"/>
        <v>0</v>
      </c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</row>
    <row r="65" spans="1:30" hidden="1">
      <c r="A65" s="72"/>
      <c r="B65" s="60"/>
      <c r="C65" s="60"/>
      <c r="D65" s="60"/>
      <c r="E65" s="60"/>
      <c r="F65" s="60"/>
      <c r="G65" s="60"/>
      <c r="H65" s="5" t="s">
        <v>37</v>
      </c>
      <c r="I65" s="12">
        <f>I70</f>
        <v>0</v>
      </c>
      <c r="J65" s="12">
        <f>J70</f>
        <v>0</v>
      </c>
      <c r="K65" s="12">
        <f t="shared" si="54"/>
        <v>0</v>
      </c>
      <c r="L65" s="12">
        <f t="shared" si="55"/>
        <v>0</v>
      </c>
      <c r="M65" s="12">
        <f t="shared" si="55"/>
        <v>0</v>
      </c>
      <c r="N65" s="12">
        <f t="shared" si="55"/>
        <v>0</v>
      </c>
      <c r="O65" s="12">
        <f t="shared" si="55"/>
        <v>0</v>
      </c>
      <c r="P65" s="12">
        <f t="shared" si="55"/>
        <v>0</v>
      </c>
      <c r="Q65" s="12">
        <f t="shared" si="55"/>
        <v>0</v>
      </c>
      <c r="R65" s="12">
        <f t="shared" si="55"/>
        <v>0</v>
      </c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</row>
    <row r="66" spans="1:30" hidden="1">
      <c r="A66" s="72"/>
      <c r="B66" s="60"/>
      <c r="C66" s="60"/>
      <c r="D66" s="60"/>
      <c r="E66" s="60"/>
      <c r="F66" s="60"/>
      <c r="G66" s="60"/>
      <c r="H66" s="5" t="s">
        <v>38</v>
      </c>
      <c r="I66" s="12">
        <f>I71</f>
        <v>0</v>
      </c>
      <c r="J66" s="12">
        <f>J71</f>
        <v>0</v>
      </c>
      <c r="K66" s="12">
        <f t="shared" si="54"/>
        <v>0</v>
      </c>
      <c r="L66" s="12">
        <f t="shared" si="55"/>
        <v>0</v>
      </c>
      <c r="M66" s="12">
        <f t="shared" si="55"/>
        <v>0</v>
      </c>
      <c r="N66" s="12">
        <f t="shared" si="55"/>
        <v>0</v>
      </c>
      <c r="O66" s="12">
        <f t="shared" si="55"/>
        <v>0</v>
      </c>
      <c r="P66" s="12">
        <f t="shared" si="55"/>
        <v>0</v>
      </c>
      <c r="Q66" s="12">
        <f t="shared" si="55"/>
        <v>0</v>
      </c>
      <c r="R66" s="12">
        <f t="shared" si="55"/>
        <v>0</v>
      </c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</row>
    <row r="67" spans="1:30" ht="25.5" hidden="1">
      <c r="A67" s="61" t="s">
        <v>50</v>
      </c>
      <c r="B67" s="73" t="s">
        <v>51</v>
      </c>
      <c r="C67" s="50" t="s">
        <v>23</v>
      </c>
      <c r="D67" s="56" t="s">
        <v>61</v>
      </c>
      <c r="E67" s="56" t="s">
        <v>62</v>
      </c>
      <c r="F67" s="56">
        <v>3</v>
      </c>
      <c r="G67" s="53" t="s">
        <v>85</v>
      </c>
      <c r="H67" s="5" t="s">
        <v>22</v>
      </c>
      <c r="I67" s="12">
        <f t="shared" ref="I67:J71" si="56">K67</f>
        <v>0</v>
      </c>
      <c r="J67" s="12">
        <f t="shared" si="56"/>
        <v>0</v>
      </c>
      <c r="K67" s="12">
        <f t="shared" ref="K67:N67" si="57">K68+K69+K70+K71</f>
        <v>0</v>
      </c>
      <c r="L67" s="12">
        <f t="shared" si="57"/>
        <v>0</v>
      </c>
      <c r="M67" s="12">
        <f t="shared" si="57"/>
        <v>0</v>
      </c>
      <c r="N67" s="12">
        <f t="shared" si="57"/>
        <v>0</v>
      </c>
      <c r="O67" s="12">
        <f>O68+O69+O70+O71</f>
        <v>0</v>
      </c>
      <c r="P67" s="12">
        <f>P68+P69+P70+P71</f>
        <v>0</v>
      </c>
      <c r="Q67" s="12">
        <f>Q68+Q69+Q70+Q71</f>
        <v>0</v>
      </c>
      <c r="R67" s="12">
        <f>R68+R69+R70+R71</f>
        <v>0</v>
      </c>
      <c r="S67" s="36" t="s">
        <v>23</v>
      </c>
      <c r="T67" s="36" t="s">
        <v>23</v>
      </c>
      <c r="U67" s="36" t="s">
        <v>23</v>
      </c>
      <c r="V67" s="36" t="s">
        <v>23</v>
      </c>
      <c r="W67" s="36" t="s">
        <v>23</v>
      </c>
      <c r="X67" s="36" t="s">
        <v>23</v>
      </c>
      <c r="Y67" s="36" t="s">
        <v>23</v>
      </c>
      <c r="Z67" s="36" t="s">
        <v>23</v>
      </c>
      <c r="AA67" s="36" t="s">
        <v>23</v>
      </c>
      <c r="AB67" s="36" t="s">
        <v>23</v>
      </c>
      <c r="AC67" s="36" t="s">
        <v>23</v>
      </c>
      <c r="AD67" s="36" t="s">
        <v>23</v>
      </c>
    </row>
    <row r="68" spans="1:30" ht="15" hidden="1" customHeight="1">
      <c r="A68" s="61"/>
      <c r="B68" s="73"/>
      <c r="C68" s="51"/>
      <c r="D68" s="57"/>
      <c r="E68" s="57"/>
      <c r="F68" s="57"/>
      <c r="G68" s="54"/>
      <c r="H68" s="5" t="s">
        <v>36</v>
      </c>
      <c r="I68" s="12">
        <f t="shared" si="56"/>
        <v>0</v>
      </c>
      <c r="J68" s="12">
        <f t="shared" si="56"/>
        <v>0</v>
      </c>
      <c r="K68" s="12">
        <f t="shared" ref="K68:L71" si="58">K73</f>
        <v>0</v>
      </c>
      <c r="L68" s="12">
        <f t="shared" si="58"/>
        <v>0</v>
      </c>
      <c r="M68" s="12">
        <f t="shared" ref="M68:N71" si="59">M73</f>
        <v>0</v>
      </c>
      <c r="N68" s="12">
        <f t="shared" si="59"/>
        <v>0</v>
      </c>
      <c r="O68" s="12">
        <f t="shared" ref="O68:P71" si="60">O73</f>
        <v>0</v>
      </c>
      <c r="P68" s="12">
        <f t="shared" si="60"/>
        <v>0</v>
      </c>
      <c r="Q68" s="12">
        <f t="shared" ref="Q68:R68" si="61">Q73</f>
        <v>0</v>
      </c>
      <c r="R68" s="12">
        <f t="shared" si="61"/>
        <v>0</v>
      </c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</row>
    <row r="69" spans="1:30" ht="15" hidden="1" customHeight="1">
      <c r="A69" s="61"/>
      <c r="B69" s="73"/>
      <c r="C69" s="51"/>
      <c r="D69" s="57"/>
      <c r="E69" s="57"/>
      <c r="F69" s="57"/>
      <c r="G69" s="54"/>
      <c r="H69" s="5" t="s">
        <v>57</v>
      </c>
      <c r="I69" s="12">
        <f t="shared" si="56"/>
        <v>0</v>
      </c>
      <c r="J69" s="12">
        <f t="shared" si="56"/>
        <v>0</v>
      </c>
      <c r="K69" s="12">
        <f t="shared" si="58"/>
        <v>0</v>
      </c>
      <c r="L69" s="12">
        <f t="shared" si="58"/>
        <v>0</v>
      </c>
      <c r="M69" s="12">
        <f t="shared" si="59"/>
        <v>0</v>
      </c>
      <c r="N69" s="12">
        <f t="shared" si="59"/>
        <v>0</v>
      </c>
      <c r="O69" s="12">
        <f t="shared" si="60"/>
        <v>0</v>
      </c>
      <c r="P69" s="12">
        <f t="shared" si="60"/>
        <v>0</v>
      </c>
      <c r="Q69" s="12">
        <f t="shared" ref="Q69:R69" si="62">Q74</f>
        <v>0</v>
      </c>
      <c r="R69" s="12">
        <f t="shared" si="62"/>
        <v>0</v>
      </c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</row>
    <row r="70" spans="1:30" ht="15" hidden="1" customHeight="1">
      <c r="A70" s="61"/>
      <c r="B70" s="73"/>
      <c r="C70" s="51"/>
      <c r="D70" s="57"/>
      <c r="E70" s="57"/>
      <c r="F70" s="57"/>
      <c r="G70" s="54"/>
      <c r="H70" s="5" t="s">
        <v>37</v>
      </c>
      <c r="I70" s="12">
        <f t="shared" si="56"/>
        <v>0</v>
      </c>
      <c r="J70" s="12">
        <f t="shared" si="56"/>
        <v>0</v>
      </c>
      <c r="K70" s="12">
        <f t="shared" si="58"/>
        <v>0</v>
      </c>
      <c r="L70" s="12">
        <f t="shared" si="58"/>
        <v>0</v>
      </c>
      <c r="M70" s="12">
        <f t="shared" si="59"/>
        <v>0</v>
      </c>
      <c r="N70" s="12">
        <f t="shared" si="59"/>
        <v>0</v>
      </c>
      <c r="O70" s="12">
        <f t="shared" si="60"/>
        <v>0</v>
      </c>
      <c r="P70" s="12">
        <f t="shared" si="60"/>
        <v>0</v>
      </c>
      <c r="Q70" s="12">
        <f t="shared" ref="Q70:R70" si="63">Q75</f>
        <v>0</v>
      </c>
      <c r="R70" s="12">
        <f t="shared" si="63"/>
        <v>0</v>
      </c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</row>
    <row r="71" spans="1:30" ht="15" hidden="1" customHeight="1">
      <c r="A71" s="61"/>
      <c r="B71" s="73"/>
      <c r="C71" s="52"/>
      <c r="D71" s="58"/>
      <c r="E71" s="58"/>
      <c r="F71" s="58"/>
      <c r="G71" s="55"/>
      <c r="H71" s="5" t="s">
        <v>38</v>
      </c>
      <c r="I71" s="12">
        <f t="shared" si="56"/>
        <v>0</v>
      </c>
      <c r="J71" s="12">
        <f t="shared" si="56"/>
        <v>0</v>
      </c>
      <c r="K71" s="12">
        <f t="shared" si="58"/>
        <v>0</v>
      </c>
      <c r="L71" s="12">
        <f t="shared" si="58"/>
        <v>0</v>
      </c>
      <c r="M71" s="12">
        <f t="shared" si="59"/>
        <v>0</v>
      </c>
      <c r="N71" s="12">
        <f t="shared" si="59"/>
        <v>0</v>
      </c>
      <c r="O71" s="12">
        <f t="shared" si="60"/>
        <v>0</v>
      </c>
      <c r="P71" s="12">
        <f t="shared" si="60"/>
        <v>0</v>
      </c>
      <c r="Q71" s="12">
        <f t="shared" ref="Q71:R71" si="64">Q76</f>
        <v>0</v>
      </c>
      <c r="R71" s="12">
        <f t="shared" si="64"/>
        <v>0</v>
      </c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</row>
    <row r="72" spans="1:30" ht="25.5" hidden="1" customHeight="1">
      <c r="A72" s="61" t="s">
        <v>52</v>
      </c>
      <c r="B72" s="63" t="s">
        <v>53</v>
      </c>
      <c r="C72" s="50"/>
      <c r="D72" s="50"/>
      <c r="E72" s="50"/>
      <c r="F72" s="50"/>
      <c r="G72" s="50"/>
      <c r="H72" s="5" t="s">
        <v>22</v>
      </c>
      <c r="I72" s="12">
        <f t="shared" ref="I72:L72" si="65">I73+I74+I75+I76</f>
        <v>0</v>
      </c>
      <c r="J72" s="12">
        <f t="shared" si="65"/>
        <v>0</v>
      </c>
      <c r="K72" s="12">
        <f t="shared" si="65"/>
        <v>0</v>
      </c>
      <c r="L72" s="12">
        <f t="shared" si="65"/>
        <v>0</v>
      </c>
      <c r="M72" s="12">
        <f t="shared" ref="M72:P72" si="66">M73+M74+M75+M76</f>
        <v>0</v>
      </c>
      <c r="N72" s="12">
        <f t="shared" si="66"/>
        <v>0</v>
      </c>
      <c r="O72" s="12">
        <f t="shared" si="66"/>
        <v>0</v>
      </c>
      <c r="P72" s="12">
        <f t="shared" si="66"/>
        <v>0</v>
      </c>
      <c r="Q72" s="12">
        <f t="shared" ref="Q72:R72" si="67">Q73+Q74+Q75+Q76</f>
        <v>0</v>
      </c>
      <c r="R72" s="12">
        <f t="shared" si="67"/>
        <v>0</v>
      </c>
      <c r="S72" s="59" t="s">
        <v>74</v>
      </c>
      <c r="T72" s="36" t="s">
        <v>68</v>
      </c>
      <c r="U72" s="36">
        <f>W72</f>
        <v>0</v>
      </c>
      <c r="V72" s="36">
        <f>X72</f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</row>
    <row r="73" spans="1:30" hidden="1">
      <c r="A73" s="61"/>
      <c r="B73" s="64"/>
      <c r="C73" s="51"/>
      <c r="D73" s="51"/>
      <c r="E73" s="51"/>
      <c r="F73" s="51"/>
      <c r="G73" s="51"/>
      <c r="H73" s="5" t="s">
        <v>36</v>
      </c>
      <c r="I73" s="12">
        <f t="shared" ref="I73:J76" si="68">K73</f>
        <v>0</v>
      </c>
      <c r="J73" s="12">
        <f t="shared" si="68"/>
        <v>0</v>
      </c>
      <c r="K73" s="12"/>
      <c r="L73" s="12"/>
      <c r="M73" s="12"/>
      <c r="N73" s="12"/>
      <c r="O73" s="12"/>
      <c r="P73" s="12"/>
      <c r="Q73" s="12"/>
      <c r="R73" s="12"/>
      <c r="S73" s="59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</row>
    <row r="74" spans="1:30" hidden="1">
      <c r="A74" s="61"/>
      <c r="B74" s="64"/>
      <c r="C74" s="51"/>
      <c r="D74" s="51"/>
      <c r="E74" s="51"/>
      <c r="F74" s="51"/>
      <c r="G74" s="51"/>
      <c r="H74" s="5" t="s">
        <v>57</v>
      </c>
      <c r="I74" s="12">
        <f t="shared" si="68"/>
        <v>0</v>
      </c>
      <c r="J74" s="12">
        <f t="shared" si="68"/>
        <v>0</v>
      </c>
      <c r="K74" s="12"/>
      <c r="L74" s="12"/>
      <c r="M74" s="12"/>
      <c r="N74" s="12"/>
      <c r="O74" s="12"/>
      <c r="P74" s="12"/>
      <c r="Q74" s="12"/>
      <c r="R74" s="12"/>
      <c r="S74" s="59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</row>
    <row r="75" spans="1:30" hidden="1">
      <c r="A75" s="61"/>
      <c r="B75" s="64"/>
      <c r="C75" s="51"/>
      <c r="D75" s="51"/>
      <c r="E75" s="51"/>
      <c r="F75" s="51"/>
      <c r="G75" s="51"/>
      <c r="H75" s="5" t="s">
        <v>37</v>
      </c>
      <c r="I75" s="12">
        <f t="shared" si="68"/>
        <v>0</v>
      </c>
      <c r="J75" s="12">
        <f t="shared" si="68"/>
        <v>0</v>
      </c>
      <c r="K75" s="12"/>
      <c r="L75" s="12"/>
      <c r="M75" s="12"/>
      <c r="N75" s="12"/>
      <c r="O75" s="12"/>
      <c r="P75" s="12"/>
      <c r="Q75" s="12"/>
      <c r="R75" s="12"/>
      <c r="S75" s="59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</row>
    <row r="76" spans="1:30" hidden="1">
      <c r="A76" s="61"/>
      <c r="B76" s="74"/>
      <c r="C76" s="52"/>
      <c r="D76" s="52"/>
      <c r="E76" s="52"/>
      <c r="F76" s="52"/>
      <c r="G76" s="52"/>
      <c r="H76" s="5" t="s">
        <v>38</v>
      </c>
      <c r="I76" s="12">
        <f t="shared" si="68"/>
        <v>0</v>
      </c>
      <c r="J76" s="12">
        <f t="shared" si="68"/>
        <v>0</v>
      </c>
      <c r="K76" s="12"/>
      <c r="L76" s="12"/>
      <c r="M76" s="12"/>
      <c r="N76" s="12"/>
      <c r="O76" s="12"/>
      <c r="P76" s="12"/>
      <c r="Q76" s="12"/>
      <c r="R76" s="12"/>
      <c r="S76" s="59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</row>
    <row r="77" spans="1:30" ht="25.5" hidden="1" customHeight="1">
      <c r="A77" s="61" t="s">
        <v>54</v>
      </c>
      <c r="B77" s="63" t="s">
        <v>55</v>
      </c>
      <c r="C77" s="50"/>
      <c r="D77" s="50"/>
      <c r="E77" s="50"/>
      <c r="F77" s="50"/>
      <c r="G77" s="50"/>
      <c r="H77" s="5" t="s">
        <v>22</v>
      </c>
      <c r="I77" s="12">
        <f t="shared" ref="I77:L77" si="69">I78+I79+I80+I81</f>
        <v>0</v>
      </c>
      <c r="J77" s="12">
        <f t="shared" si="69"/>
        <v>0</v>
      </c>
      <c r="K77" s="12">
        <f t="shared" si="69"/>
        <v>0</v>
      </c>
      <c r="L77" s="12">
        <f t="shared" si="69"/>
        <v>0</v>
      </c>
      <c r="M77" s="12">
        <f t="shared" ref="M77:P77" si="70">M78+M79+M80+M81</f>
        <v>0</v>
      </c>
      <c r="N77" s="12">
        <f t="shared" si="70"/>
        <v>0</v>
      </c>
      <c r="O77" s="12">
        <f t="shared" si="70"/>
        <v>0</v>
      </c>
      <c r="P77" s="12">
        <f t="shared" si="70"/>
        <v>0</v>
      </c>
      <c r="Q77" s="12">
        <f t="shared" ref="Q77:R77" si="71">Q78+Q79+Q80+Q81</f>
        <v>0</v>
      </c>
      <c r="R77" s="12">
        <f t="shared" si="71"/>
        <v>0</v>
      </c>
      <c r="S77" s="59" t="s">
        <v>75</v>
      </c>
      <c r="T77" s="36" t="s">
        <v>71</v>
      </c>
      <c r="U77" s="36">
        <f>W77</f>
        <v>0</v>
      </c>
      <c r="V77" s="36">
        <f>X77</f>
        <v>0</v>
      </c>
      <c r="W77" s="36">
        <v>0</v>
      </c>
      <c r="X77" s="36">
        <v>0</v>
      </c>
      <c r="Y77" s="36">
        <v>0</v>
      </c>
      <c r="Z77" s="36">
        <v>0</v>
      </c>
      <c r="AA77" s="36">
        <v>0</v>
      </c>
      <c r="AB77" s="36">
        <v>0</v>
      </c>
      <c r="AC77" s="36">
        <v>0</v>
      </c>
      <c r="AD77" s="36">
        <v>0</v>
      </c>
    </row>
    <row r="78" spans="1:30" hidden="1">
      <c r="A78" s="61"/>
      <c r="B78" s="64"/>
      <c r="C78" s="51"/>
      <c r="D78" s="51"/>
      <c r="E78" s="51"/>
      <c r="F78" s="51"/>
      <c r="G78" s="51"/>
      <c r="H78" s="5" t="s">
        <v>36</v>
      </c>
      <c r="I78" s="12">
        <f t="shared" ref="I78:J81" si="72">K78</f>
        <v>0</v>
      </c>
      <c r="J78" s="12">
        <f t="shared" si="72"/>
        <v>0</v>
      </c>
      <c r="K78" s="12"/>
      <c r="L78" s="12"/>
      <c r="M78" s="12"/>
      <c r="N78" s="12"/>
      <c r="O78" s="12"/>
      <c r="P78" s="12"/>
      <c r="Q78" s="12"/>
      <c r="R78" s="12"/>
      <c r="S78" s="59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</row>
    <row r="79" spans="1:30" hidden="1">
      <c r="A79" s="62"/>
      <c r="B79" s="64"/>
      <c r="C79" s="51"/>
      <c r="D79" s="51"/>
      <c r="E79" s="51"/>
      <c r="F79" s="51"/>
      <c r="G79" s="51"/>
      <c r="H79" s="5" t="s">
        <v>57</v>
      </c>
      <c r="I79" s="12">
        <f t="shared" si="72"/>
        <v>0</v>
      </c>
      <c r="J79" s="12">
        <f t="shared" si="72"/>
        <v>0</v>
      </c>
      <c r="K79" s="12"/>
      <c r="L79" s="12"/>
      <c r="M79" s="12"/>
      <c r="N79" s="12"/>
      <c r="O79" s="12"/>
      <c r="P79" s="12"/>
      <c r="Q79" s="12"/>
      <c r="R79" s="12"/>
      <c r="S79" s="59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</row>
    <row r="80" spans="1:30" hidden="1">
      <c r="A80" s="62"/>
      <c r="B80" s="64"/>
      <c r="C80" s="51"/>
      <c r="D80" s="51"/>
      <c r="E80" s="51"/>
      <c r="F80" s="51"/>
      <c r="G80" s="51"/>
      <c r="H80" s="5" t="s">
        <v>37</v>
      </c>
      <c r="I80" s="12">
        <f t="shared" si="72"/>
        <v>0</v>
      </c>
      <c r="J80" s="12">
        <f t="shared" si="72"/>
        <v>0</v>
      </c>
      <c r="K80" s="12"/>
      <c r="L80" s="12"/>
      <c r="M80" s="12"/>
      <c r="N80" s="12"/>
      <c r="O80" s="12"/>
      <c r="P80" s="12"/>
      <c r="Q80" s="12"/>
      <c r="R80" s="12"/>
      <c r="S80" s="59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</row>
    <row r="81" spans="1:33" hidden="1">
      <c r="A81" s="62"/>
      <c r="B81" s="64"/>
      <c r="C81" s="52"/>
      <c r="D81" s="52"/>
      <c r="E81" s="52"/>
      <c r="F81" s="52"/>
      <c r="G81" s="52"/>
      <c r="H81" s="5" t="s">
        <v>38</v>
      </c>
      <c r="I81" s="12">
        <f t="shared" si="72"/>
        <v>0</v>
      </c>
      <c r="J81" s="12">
        <f t="shared" si="72"/>
        <v>0</v>
      </c>
      <c r="K81" s="12"/>
      <c r="L81" s="12"/>
      <c r="M81" s="12"/>
      <c r="N81" s="12"/>
      <c r="O81" s="12"/>
      <c r="P81" s="12"/>
      <c r="Q81" s="12"/>
      <c r="R81" s="12"/>
      <c r="S81" s="59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</row>
    <row r="82" spans="1:33" ht="25.5">
      <c r="A82" s="65" t="s">
        <v>56</v>
      </c>
      <c r="B82" s="65"/>
      <c r="C82" s="50"/>
      <c r="D82" s="56" t="s">
        <v>61</v>
      </c>
      <c r="E82" s="56" t="s">
        <v>62</v>
      </c>
      <c r="F82" s="56" t="s">
        <v>63</v>
      </c>
      <c r="G82" s="53" t="s">
        <v>86</v>
      </c>
      <c r="H82" s="5" t="s">
        <v>22</v>
      </c>
      <c r="I82" s="12">
        <f t="shared" ref="I82:N82" si="73">I83+I84+I85+I86</f>
        <v>71394.2</v>
      </c>
      <c r="J82" s="12">
        <f t="shared" si="73"/>
        <v>71394.2</v>
      </c>
      <c r="K82" s="12">
        <f t="shared" si="73"/>
        <v>55444.2</v>
      </c>
      <c r="L82" s="12">
        <f t="shared" si="73"/>
        <v>55444.2</v>
      </c>
      <c r="M82" s="12">
        <f t="shared" si="73"/>
        <v>15950</v>
      </c>
      <c r="N82" s="12">
        <f t="shared" si="73"/>
        <v>15950</v>
      </c>
      <c r="O82" s="12">
        <f>O83+O84+O85+O86</f>
        <v>15950</v>
      </c>
      <c r="P82" s="12">
        <f>P83+P84+P85+P86</f>
        <v>55500</v>
      </c>
      <c r="Q82" s="12">
        <f>Q83+Q84+Q85+Q86</f>
        <v>55500</v>
      </c>
      <c r="R82" s="12">
        <f>R83+R84+R85+R86</f>
        <v>55000</v>
      </c>
      <c r="S82" s="36" t="s">
        <v>23</v>
      </c>
      <c r="T82" s="36" t="s">
        <v>23</v>
      </c>
      <c r="U82" s="36" t="s">
        <v>23</v>
      </c>
      <c r="V82" s="36" t="s">
        <v>23</v>
      </c>
      <c r="W82" s="36" t="s">
        <v>23</v>
      </c>
      <c r="X82" s="36" t="s">
        <v>23</v>
      </c>
      <c r="Y82" s="36" t="s">
        <v>23</v>
      </c>
      <c r="Z82" s="36" t="s">
        <v>23</v>
      </c>
      <c r="AA82" s="36" t="s">
        <v>23</v>
      </c>
      <c r="AB82" s="36" t="s">
        <v>23</v>
      </c>
      <c r="AC82" s="36" t="s">
        <v>23</v>
      </c>
      <c r="AD82" s="36" t="s">
        <v>23</v>
      </c>
    </row>
    <row r="83" spans="1:33" ht="15" customHeight="1">
      <c r="A83" s="65"/>
      <c r="B83" s="65"/>
      <c r="C83" s="51"/>
      <c r="D83" s="57"/>
      <c r="E83" s="57"/>
      <c r="F83" s="57"/>
      <c r="G83" s="54"/>
      <c r="H83" s="5" t="s">
        <v>36</v>
      </c>
      <c r="I83" s="12">
        <f>I63+I48+I18</f>
        <v>71394.2</v>
      </c>
      <c r="J83" s="12">
        <f>J63+J48+J18</f>
        <v>71394.2</v>
      </c>
      <c r="K83" s="12">
        <f>K63+K48+K18</f>
        <v>55444.2</v>
      </c>
      <c r="L83" s="12">
        <f>L63+L48+L18</f>
        <v>55444.2</v>
      </c>
      <c r="M83" s="12">
        <f t="shared" ref="M83:N86" si="74">M63+M48+M18</f>
        <v>15950</v>
      </c>
      <c r="N83" s="12">
        <f t="shared" si="74"/>
        <v>15950</v>
      </c>
      <c r="O83" s="12">
        <f t="shared" ref="O83:P86" si="75">O63+O48+O18</f>
        <v>15950</v>
      </c>
      <c r="P83" s="12">
        <f t="shared" si="75"/>
        <v>55500</v>
      </c>
      <c r="Q83" s="12">
        <f t="shared" ref="Q83:R83" si="76">Q63+Q48+Q18</f>
        <v>55500</v>
      </c>
      <c r="R83" s="12">
        <f t="shared" si="76"/>
        <v>55000</v>
      </c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</row>
    <row r="84" spans="1:33" ht="15" customHeight="1">
      <c r="A84" s="65"/>
      <c r="B84" s="65"/>
      <c r="C84" s="51"/>
      <c r="D84" s="57"/>
      <c r="E84" s="57"/>
      <c r="F84" s="57"/>
      <c r="G84" s="54"/>
      <c r="H84" s="5" t="s">
        <v>57</v>
      </c>
      <c r="I84" s="12">
        <f t="shared" ref="I84:J86" si="77">I64+I49+I19</f>
        <v>0</v>
      </c>
      <c r="J84" s="12">
        <f t="shared" si="77"/>
        <v>0</v>
      </c>
      <c r="K84" s="12">
        <f t="shared" ref="K84:L86" si="78">K64+K49+K19</f>
        <v>0</v>
      </c>
      <c r="L84" s="12">
        <f t="shared" si="78"/>
        <v>0</v>
      </c>
      <c r="M84" s="12">
        <f t="shared" si="74"/>
        <v>0</v>
      </c>
      <c r="N84" s="12">
        <f t="shared" si="74"/>
        <v>0</v>
      </c>
      <c r="O84" s="12">
        <f t="shared" si="75"/>
        <v>0</v>
      </c>
      <c r="P84" s="12">
        <f t="shared" si="75"/>
        <v>0</v>
      </c>
      <c r="Q84" s="12">
        <f t="shared" ref="Q84:R84" si="79">Q64+Q49+Q19</f>
        <v>0</v>
      </c>
      <c r="R84" s="12">
        <f t="shared" si="79"/>
        <v>0</v>
      </c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</row>
    <row r="85" spans="1:33" ht="15" customHeight="1">
      <c r="A85" s="65"/>
      <c r="B85" s="65"/>
      <c r="C85" s="51"/>
      <c r="D85" s="57"/>
      <c r="E85" s="57"/>
      <c r="F85" s="57"/>
      <c r="G85" s="54"/>
      <c r="H85" s="5" t="s">
        <v>37</v>
      </c>
      <c r="I85" s="12">
        <f t="shared" si="77"/>
        <v>0</v>
      </c>
      <c r="J85" s="12">
        <f t="shared" si="77"/>
        <v>0</v>
      </c>
      <c r="K85" s="12">
        <f t="shared" si="78"/>
        <v>0</v>
      </c>
      <c r="L85" s="12">
        <f t="shared" si="78"/>
        <v>0</v>
      </c>
      <c r="M85" s="12">
        <f t="shared" si="74"/>
        <v>0</v>
      </c>
      <c r="N85" s="12">
        <f t="shared" si="74"/>
        <v>0</v>
      </c>
      <c r="O85" s="12">
        <f t="shared" si="75"/>
        <v>0</v>
      </c>
      <c r="P85" s="12">
        <f t="shared" si="75"/>
        <v>0</v>
      </c>
      <c r="Q85" s="12">
        <f t="shared" ref="Q85:R85" si="80">Q65+Q50+Q20</f>
        <v>0</v>
      </c>
      <c r="R85" s="12">
        <f t="shared" si="80"/>
        <v>0</v>
      </c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G85" s="7" t="s">
        <v>60</v>
      </c>
    </row>
    <row r="86" spans="1:33" ht="15" customHeight="1">
      <c r="A86" s="65"/>
      <c r="B86" s="65"/>
      <c r="C86" s="52"/>
      <c r="D86" s="58"/>
      <c r="E86" s="58"/>
      <c r="F86" s="58"/>
      <c r="G86" s="55"/>
      <c r="H86" s="5" t="s">
        <v>38</v>
      </c>
      <c r="I86" s="12">
        <f t="shared" si="77"/>
        <v>0</v>
      </c>
      <c r="J86" s="12">
        <f t="shared" si="77"/>
        <v>0</v>
      </c>
      <c r="K86" s="12">
        <f t="shared" si="78"/>
        <v>0</v>
      </c>
      <c r="L86" s="12">
        <f t="shared" si="78"/>
        <v>0</v>
      </c>
      <c r="M86" s="12">
        <f t="shared" si="74"/>
        <v>0</v>
      </c>
      <c r="N86" s="12">
        <f t="shared" si="74"/>
        <v>0</v>
      </c>
      <c r="O86" s="12">
        <f t="shared" si="75"/>
        <v>0</v>
      </c>
      <c r="P86" s="12">
        <f t="shared" si="75"/>
        <v>0</v>
      </c>
      <c r="Q86" s="12">
        <f t="shared" ref="Q86:R86" si="81">Q66+Q51+Q21</f>
        <v>0</v>
      </c>
      <c r="R86" s="12">
        <f t="shared" si="81"/>
        <v>0</v>
      </c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</row>
    <row r="87" spans="1:33" ht="25.5">
      <c r="A87" s="66" t="s">
        <v>27</v>
      </c>
      <c r="B87" s="67"/>
      <c r="C87" s="50"/>
      <c r="D87" s="56" t="s">
        <v>61</v>
      </c>
      <c r="E87" s="53">
        <v>0</v>
      </c>
      <c r="F87" s="56" t="s">
        <v>63</v>
      </c>
      <c r="G87" s="53" t="s">
        <v>86</v>
      </c>
      <c r="H87" s="5" t="s">
        <v>22</v>
      </c>
      <c r="I87" s="12">
        <f t="shared" ref="I87:L87" si="82">I82</f>
        <v>71394.2</v>
      </c>
      <c r="J87" s="12">
        <f t="shared" si="82"/>
        <v>71394.2</v>
      </c>
      <c r="K87" s="12">
        <f t="shared" si="82"/>
        <v>55444.2</v>
      </c>
      <c r="L87" s="12">
        <f t="shared" si="82"/>
        <v>55444.2</v>
      </c>
      <c r="M87" s="12">
        <f t="shared" ref="M87:N91" si="83">M82</f>
        <v>15950</v>
      </c>
      <c r="N87" s="12">
        <f t="shared" si="83"/>
        <v>15950</v>
      </c>
      <c r="O87" s="12">
        <f t="shared" ref="O87:P91" si="84">O82</f>
        <v>15950</v>
      </c>
      <c r="P87" s="12">
        <f t="shared" si="84"/>
        <v>55500</v>
      </c>
      <c r="Q87" s="12">
        <f t="shared" ref="Q87:R87" si="85">Q82</f>
        <v>55500</v>
      </c>
      <c r="R87" s="12">
        <f t="shared" si="85"/>
        <v>55000</v>
      </c>
      <c r="S87" s="36" t="s">
        <v>23</v>
      </c>
      <c r="T87" s="36" t="s">
        <v>23</v>
      </c>
      <c r="U87" s="36" t="s">
        <v>23</v>
      </c>
      <c r="V87" s="36" t="s">
        <v>23</v>
      </c>
      <c r="W87" s="36" t="s">
        <v>23</v>
      </c>
      <c r="X87" s="36" t="s">
        <v>23</v>
      </c>
      <c r="Y87" s="36" t="s">
        <v>23</v>
      </c>
      <c r="Z87" s="36" t="s">
        <v>23</v>
      </c>
      <c r="AA87" s="36" t="s">
        <v>23</v>
      </c>
      <c r="AB87" s="36" t="s">
        <v>23</v>
      </c>
      <c r="AC87" s="36" t="s">
        <v>23</v>
      </c>
      <c r="AD87" s="36" t="s">
        <v>23</v>
      </c>
    </row>
    <row r="88" spans="1:33" ht="15" customHeight="1">
      <c r="A88" s="68"/>
      <c r="B88" s="67"/>
      <c r="C88" s="51"/>
      <c r="D88" s="57"/>
      <c r="E88" s="54"/>
      <c r="F88" s="57"/>
      <c r="G88" s="54"/>
      <c r="H88" s="5" t="s">
        <v>36</v>
      </c>
      <c r="I88" s="12">
        <f t="shared" ref="I88:L88" si="86">I83</f>
        <v>71394.2</v>
      </c>
      <c r="J88" s="12">
        <f t="shared" si="86"/>
        <v>71394.2</v>
      </c>
      <c r="K88" s="12">
        <f t="shared" si="86"/>
        <v>55444.2</v>
      </c>
      <c r="L88" s="12">
        <f t="shared" si="86"/>
        <v>55444.2</v>
      </c>
      <c r="M88" s="12">
        <f t="shared" si="83"/>
        <v>15950</v>
      </c>
      <c r="N88" s="12">
        <f t="shared" si="83"/>
        <v>15950</v>
      </c>
      <c r="O88" s="12">
        <f t="shared" si="84"/>
        <v>15950</v>
      </c>
      <c r="P88" s="12">
        <f t="shared" si="84"/>
        <v>55500</v>
      </c>
      <c r="Q88" s="12">
        <f t="shared" ref="Q88:R88" si="87">Q83</f>
        <v>55500</v>
      </c>
      <c r="R88" s="12">
        <f t="shared" si="87"/>
        <v>55000</v>
      </c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</row>
    <row r="89" spans="1:33" ht="15" customHeight="1">
      <c r="A89" s="68"/>
      <c r="B89" s="67"/>
      <c r="C89" s="51"/>
      <c r="D89" s="57"/>
      <c r="E89" s="54"/>
      <c r="F89" s="57"/>
      <c r="G89" s="54"/>
      <c r="H89" s="5" t="s">
        <v>57</v>
      </c>
      <c r="I89" s="12">
        <f t="shared" ref="I89:L89" si="88">I84</f>
        <v>0</v>
      </c>
      <c r="J89" s="12">
        <f t="shared" si="88"/>
        <v>0</v>
      </c>
      <c r="K89" s="12">
        <f t="shared" si="88"/>
        <v>0</v>
      </c>
      <c r="L89" s="12">
        <f t="shared" si="88"/>
        <v>0</v>
      </c>
      <c r="M89" s="12">
        <f t="shared" si="83"/>
        <v>0</v>
      </c>
      <c r="N89" s="12">
        <f t="shared" si="83"/>
        <v>0</v>
      </c>
      <c r="O89" s="12">
        <f t="shared" si="84"/>
        <v>0</v>
      </c>
      <c r="P89" s="12">
        <f t="shared" si="84"/>
        <v>0</v>
      </c>
      <c r="Q89" s="12">
        <f t="shared" ref="Q89:R89" si="89">Q84</f>
        <v>0</v>
      </c>
      <c r="R89" s="12">
        <f t="shared" si="89"/>
        <v>0</v>
      </c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</row>
    <row r="90" spans="1:33" ht="15" customHeight="1">
      <c r="A90" s="68"/>
      <c r="B90" s="67"/>
      <c r="C90" s="51"/>
      <c r="D90" s="57"/>
      <c r="E90" s="54"/>
      <c r="F90" s="57"/>
      <c r="G90" s="54"/>
      <c r="H90" s="5" t="s">
        <v>37</v>
      </c>
      <c r="I90" s="12">
        <f t="shared" ref="I90:L90" si="90">I85</f>
        <v>0</v>
      </c>
      <c r="J90" s="12">
        <f t="shared" si="90"/>
        <v>0</v>
      </c>
      <c r="K90" s="12">
        <f t="shared" si="90"/>
        <v>0</v>
      </c>
      <c r="L90" s="12">
        <f t="shared" si="90"/>
        <v>0</v>
      </c>
      <c r="M90" s="12">
        <f t="shared" si="83"/>
        <v>0</v>
      </c>
      <c r="N90" s="12">
        <f t="shared" si="83"/>
        <v>0</v>
      </c>
      <c r="O90" s="12">
        <f t="shared" si="84"/>
        <v>0</v>
      </c>
      <c r="P90" s="12">
        <f t="shared" si="84"/>
        <v>0</v>
      </c>
      <c r="Q90" s="12">
        <f t="shared" ref="Q90:R90" si="91">Q85</f>
        <v>0</v>
      </c>
      <c r="R90" s="12">
        <f t="shared" si="91"/>
        <v>0</v>
      </c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</row>
    <row r="91" spans="1:33" ht="15" customHeight="1">
      <c r="A91" s="69"/>
      <c r="B91" s="70"/>
      <c r="C91" s="52"/>
      <c r="D91" s="58"/>
      <c r="E91" s="55"/>
      <c r="F91" s="58"/>
      <c r="G91" s="55"/>
      <c r="H91" s="5" t="s">
        <v>38</v>
      </c>
      <c r="I91" s="12">
        <f t="shared" ref="I91:L91" si="92">I86</f>
        <v>0</v>
      </c>
      <c r="J91" s="12">
        <f t="shared" si="92"/>
        <v>0</v>
      </c>
      <c r="K91" s="12">
        <f t="shared" si="92"/>
        <v>0</v>
      </c>
      <c r="L91" s="12">
        <f t="shared" si="92"/>
        <v>0</v>
      </c>
      <c r="M91" s="12">
        <f t="shared" si="83"/>
        <v>0</v>
      </c>
      <c r="N91" s="12">
        <f t="shared" si="83"/>
        <v>0</v>
      </c>
      <c r="O91" s="12">
        <f t="shared" si="84"/>
        <v>0</v>
      </c>
      <c r="P91" s="12">
        <f t="shared" si="84"/>
        <v>0</v>
      </c>
      <c r="Q91" s="12">
        <f t="shared" ref="Q91:R91" si="93">Q86</f>
        <v>0</v>
      </c>
      <c r="R91" s="12">
        <f t="shared" si="93"/>
        <v>0</v>
      </c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</row>
    <row r="97" spans="2:7" ht="36" customHeight="1">
      <c r="B97" s="49"/>
      <c r="C97" s="49"/>
      <c r="D97" s="49"/>
      <c r="E97" s="49"/>
      <c r="F97" s="49"/>
      <c r="G97" s="49"/>
    </row>
  </sheetData>
  <mergeCells count="289">
    <mergeCell ref="B6:W6"/>
    <mergeCell ref="B2:W2"/>
    <mergeCell ref="B3:W3"/>
    <mergeCell ref="B4:W4"/>
    <mergeCell ref="B5:W5"/>
    <mergeCell ref="V27:V31"/>
    <mergeCell ref="G42:G46"/>
    <mergeCell ref="S32:S36"/>
    <mergeCell ref="T32:T36"/>
    <mergeCell ref="U32:U36"/>
    <mergeCell ref="V32:V36"/>
    <mergeCell ref="W32:W36"/>
    <mergeCell ref="W37:W41"/>
    <mergeCell ref="F27:F31"/>
    <mergeCell ref="F42:F46"/>
    <mergeCell ref="W27:W31"/>
    <mergeCell ref="W17:W21"/>
    <mergeCell ref="S42:S46"/>
    <mergeCell ref="T42:T46"/>
    <mergeCell ref="U42:U46"/>
    <mergeCell ref="V42:V46"/>
    <mergeCell ref="W42:W46"/>
    <mergeCell ref="U37:U41"/>
    <mergeCell ref="V37:V41"/>
    <mergeCell ref="F52:F56"/>
    <mergeCell ref="S27:S31"/>
    <mergeCell ref="T27:T31"/>
    <mergeCell ref="U27:U31"/>
    <mergeCell ref="V22:V26"/>
    <mergeCell ref="X42:X46"/>
    <mergeCell ref="A27:A31"/>
    <mergeCell ref="B27:B31"/>
    <mergeCell ref="A32:A36"/>
    <mergeCell ref="B32:B36"/>
    <mergeCell ref="A52:A56"/>
    <mergeCell ref="B52:B56"/>
    <mergeCell ref="X27:X31"/>
    <mergeCell ref="X32:X36"/>
    <mergeCell ref="S37:S41"/>
    <mergeCell ref="T37:T41"/>
    <mergeCell ref="X37:X41"/>
    <mergeCell ref="A8:A11"/>
    <mergeCell ref="B8:B11"/>
    <mergeCell ref="D11:G11"/>
    <mergeCell ref="D12:G12"/>
    <mergeCell ref="A17:A21"/>
    <mergeCell ref="B17:G21"/>
    <mergeCell ref="W22:W26"/>
    <mergeCell ref="C9:G10"/>
    <mergeCell ref="H9:H11"/>
    <mergeCell ref="S9:S11"/>
    <mergeCell ref="T9:T11"/>
    <mergeCell ref="I10:J10"/>
    <mergeCell ref="K10:L10"/>
    <mergeCell ref="U10:V10"/>
    <mergeCell ref="W10:X10"/>
    <mergeCell ref="X17:X21"/>
    <mergeCell ref="B22:B26"/>
    <mergeCell ref="U22:U26"/>
    <mergeCell ref="A22:A26"/>
    <mergeCell ref="X22:X26"/>
    <mergeCell ref="A62:A66"/>
    <mergeCell ref="A67:A71"/>
    <mergeCell ref="B67:B71"/>
    <mergeCell ref="A72:A76"/>
    <mergeCell ref="B72:B76"/>
    <mergeCell ref="D27:D31"/>
    <mergeCell ref="D42:D46"/>
    <mergeCell ref="C52:C56"/>
    <mergeCell ref="A47:A51"/>
    <mergeCell ref="A57:A61"/>
    <mergeCell ref="A37:A41"/>
    <mergeCell ref="B37:B41"/>
    <mergeCell ref="A42:A46"/>
    <mergeCell ref="B42:B46"/>
    <mergeCell ref="C32:C36"/>
    <mergeCell ref="C37:C41"/>
    <mergeCell ref="C42:C46"/>
    <mergeCell ref="D72:D76"/>
    <mergeCell ref="B57:B61"/>
    <mergeCell ref="A77:A81"/>
    <mergeCell ref="B77:B81"/>
    <mergeCell ref="A82:B86"/>
    <mergeCell ref="A87:B91"/>
    <mergeCell ref="S22:S26"/>
    <mergeCell ref="T22:T26"/>
    <mergeCell ref="C22:C26"/>
    <mergeCell ref="C27:C31"/>
    <mergeCell ref="G27:G31"/>
    <mergeCell ref="B47:G51"/>
    <mergeCell ref="G52:G56"/>
    <mergeCell ref="S52:S56"/>
    <mergeCell ref="T52:T56"/>
    <mergeCell ref="S57:S61"/>
    <mergeCell ref="T57:T61"/>
    <mergeCell ref="C67:C71"/>
    <mergeCell ref="G67:G71"/>
    <mergeCell ref="S67:S71"/>
    <mergeCell ref="T67:T71"/>
    <mergeCell ref="D52:D56"/>
    <mergeCell ref="E52:E56"/>
    <mergeCell ref="E27:E31"/>
    <mergeCell ref="C57:C61"/>
    <mergeCell ref="E42:E46"/>
    <mergeCell ref="V52:V56"/>
    <mergeCell ref="W52:W56"/>
    <mergeCell ref="X52:X56"/>
    <mergeCell ref="S47:S51"/>
    <mergeCell ref="T47:T51"/>
    <mergeCell ref="U47:U51"/>
    <mergeCell ref="V47:V51"/>
    <mergeCell ref="W47:W51"/>
    <mergeCell ref="X47:X51"/>
    <mergeCell ref="V57:V61"/>
    <mergeCell ref="E57:E61"/>
    <mergeCell ref="F57:F61"/>
    <mergeCell ref="X57:X61"/>
    <mergeCell ref="B62:G66"/>
    <mergeCell ref="S62:S66"/>
    <mergeCell ref="T62:T66"/>
    <mergeCell ref="U62:U66"/>
    <mergeCell ref="V62:V66"/>
    <mergeCell ref="W62:W66"/>
    <mergeCell ref="X62:X66"/>
    <mergeCell ref="D57:D61"/>
    <mergeCell ref="G57:G61"/>
    <mergeCell ref="E82:E86"/>
    <mergeCell ref="C72:C76"/>
    <mergeCell ref="G72:G76"/>
    <mergeCell ref="S72:S76"/>
    <mergeCell ref="T72:T76"/>
    <mergeCell ref="E77:E81"/>
    <mergeCell ref="F77:F81"/>
    <mergeCell ref="T82:T86"/>
    <mergeCell ref="U57:U61"/>
    <mergeCell ref="E72:E76"/>
    <mergeCell ref="F72:F76"/>
    <mergeCell ref="AA87:AA91"/>
    <mergeCell ref="AB87:AB91"/>
    <mergeCell ref="W67:W71"/>
    <mergeCell ref="X67:X71"/>
    <mergeCell ref="W72:W76"/>
    <mergeCell ref="X72:X76"/>
    <mergeCell ref="U72:U76"/>
    <mergeCell ref="V72:V76"/>
    <mergeCell ref="C87:C91"/>
    <mergeCell ref="G87:G91"/>
    <mergeCell ref="S87:S91"/>
    <mergeCell ref="T87:T91"/>
    <mergeCell ref="D87:D91"/>
    <mergeCell ref="E87:E91"/>
    <mergeCell ref="F87:F91"/>
    <mergeCell ref="F82:F86"/>
    <mergeCell ref="C82:C86"/>
    <mergeCell ref="U82:U86"/>
    <mergeCell ref="V82:V86"/>
    <mergeCell ref="G82:G86"/>
    <mergeCell ref="C77:C81"/>
    <mergeCell ref="G77:G81"/>
    <mergeCell ref="S77:S81"/>
    <mergeCell ref="S82:S86"/>
    <mergeCell ref="B97:G97"/>
    <mergeCell ref="W87:W91"/>
    <mergeCell ref="X87:X91"/>
    <mergeCell ref="W77:W81"/>
    <mergeCell ref="X77:X81"/>
    <mergeCell ref="U17:U21"/>
    <mergeCell ref="V17:V21"/>
    <mergeCell ref="X82:X86"/>
    <mergeCell ref="U87:U91"/>
    <mergeCell ref="V87:V91"/>
    <mergeCell ref="W82:W86"/>
    <mergeCell ref="T77:T81"/>
    <mergeCell ref="U77:U81"/>
    <mergeCell ref="V77:V81"/>
    <mergeCell ref="S17:S21"/>
    <mergeCell ref="T17:T21"/>
    <mergeCell ref="W57:W61"/>
    <mergeCell ref="D77:D81"/>
    <mergeCell ref="U67:U71"/>
    <mergeCell ref="V67:V71"/>
    <mergeCell ref="D67:D71"/>
    <mergeCell ref="E67:E71"/>
    <mergeCell ref="F67:F71"/>
    <mergeCell ref="D82:D86"/>
    <mergeCell ref="Y57:Y61"/>
    <mergeCell ref="Z57:Z61"/>
    <mergeCell ref="Y62:Y66"/>
    <mergeCell ref="Z62:Z66"/>
    <mergeCell ref="Y27:Y31"/>
    <mergeCell ref="Z27:Z31"/>
    <mergeCell ref="Y32:Y36"/>
    <mergeCell ref="Z32:Z36"/>
    <mergeCell ref="Y10:Z10"/>
    <mergeCell ref="Y17:Y21"/>
    <mergeCell ref="Z17:Z21"/>
    <mergeCell ref="Y37:Y41"/>
    <mergeCell ref="Z37:Z41"/>
    <mergeCell ref="Y82:Y86"/>
    <mergeCell ref="Z82:Z86"/>
    <mergeCell ref="Y87:Y91"/>
    <mergeCell ref="Z87:Z91"/>
    <mergeCell ref="Y67:Y71"/>
    <mergeCell ref="Z67:Z71"/>
    <mergeCell ref="Y72:Y76"/>
    <mergeCell ref="Z72:Z76"/>
    <mergeCell ref="Y77:Y81"/>
    <mergeCell ref="Z77:Z81"/>
    <mergeCell ref="AA52:AA56"/>
    <mergeCell ref="AB52:AB56"/>
    <mergeCell ref="AA10:AB10"/>
    <mergeCell ref="AA17:AA21"/>
    <mergeCell ref="AB17:AB21"/>
    <mergeCell ref="AA22:AA26"/>
    <mergeCell ref="AB22:AB26"/>
    <mergeCell ref="Y22:Y26"/>
    <mergeCell ref="Z22:Z26"/>
    <mergeCell ref="AA27:AA31"/>
    <mergeCell ref="AB27:AB31"/>
    <mergeCell ref="A13:AB13"/>
    <mergeCell ref="A14:AB14"/>
    <mergeCell ref="A15:AB15"/>
    <mergeCell ref="A16:AB16"/>
    <mergeCell ref="Y42:Y46"/>
    <mergeCell ref="Z42:Z46"/>
    <mergeCell ref="Y47:Y51"/>
    <mergeCell ref="Z47:Z51"/>
    <mergeCell ref="Y52:Y56"/>
    <mergeCell ref="Z52:Z56"/>
    <mergeCell ref="M10:N10"/>
    <mergeCell ref="O10:P10"/>
    <mergeCell ref="U52:U56"/>
    <mergeCell ref="AA77:AA81"/>
    <mergeCell ref="AB77:AB81"/>
    <mergeCell ref="AA82:AA86"/>
    <mergeCell ref="AB82:AB86"/>
    <mergeCell ref="AA57:AA61"/>
    <mergeCell ref="AB57:AB61"/>
    <mergeCell ref="AA62:AA66"/>
    <mergeCell ref="AB62:AB66"/>
    <mergeCell ref="AA67:AA71"/>
    <mergeCell ref="AB67:AB71"/>
    <mergeCell ref="AA72:AA76"/>
    <mergeCell ref="AB72:AB76"/>
    <mergeCell ref="AD42:AD46"/>
    <mergeCell ref="AC47:AC51"/>
    <mergeCell ref="AD47:AD51"/>
    <mergeCell ref="Q10:R10"/>
    <mergeCell ref="C8:R8"/>
    <mergeCell ref="I9:R9"/>
    <mergeCell ref="AC10:AD10"/>
    <mergeCell ref="AC17:AC21"/>
    <mergeCell ref="AD17:AD21"/>
    <mergeCell ref="AC22:AC26"/>
    <mergeCell ref="AD22:AD26"/>
    <mergeCell ref="AA32:AA36"/>
    <mergeCell ref="AB32:AB36"/>
    <mergeCell ref="AA37:AA41"/>
    <mergeCell ref="AB37:AB41"/>
    <mergeCell ref="AA42:AA46"/>
    <mergeCell ref="AB42:AB46"/>
    <mergeCell ref="AA47:AA51"/>
    <mergeCell ref="AB47:AB51"/>
    <mergeCell ref="S8:AB8"/>
    <mergeCell ref="U9:AB9"/>
    <mergeCell ref="AC77:AC81"/>
    <mergeCell ref="AD77:AD81"/>
    <mergeCell ref="AC82:AC86"/>
    <mergeCell ref="AD82:AD86"/>
    <mergeCell ref="AC87:AC91"/>
    <mergeCell ref="AD87:AD91"/>
    <mergeCell ref="V1:AD1"/>
    <mergeCell ref="AC52:AC56"/>
    <mergeCell ref="AD52:AD56"/>
    <mergeCell ref="AC57:AC61"/>
    <mergeCell ref="AD57:AD61"/>
    <mergeCell ref="AC62:AC66"/>
    <mergeCell ref="AD62:AD66"/>
    <mergeCell ref="AC67:AC71"/>
    <mergeCell ref="AD67:AD71"/>
    <mergeCell ref="AC72:AC76"/>
    <mergeCell ref="AD72:AD76"/>
    <mergeCell ref="AC27:AC31"/>
    <mergeCell ref="AD27:AD31"/>
    <mergeCell ref="AC32:AC36"/>
    <mergeCell ref="AD32:AD36"/>
    <mergeCell ref="AC37:AC41"/>
    <mergeCell ref="AD37:AD41"/>
    <mergeCell ref="AC42:AC46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91" max="26" man="1"/>
  </rowBreaks>
  <colBreaks count="1" manualBreakCount="1">
    <brk id="30" max="9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прил.7</vt:lpstr>
      <vt:lpstr>прил.2</vt:lpstr>
      <vt:lpstr>прил.2!Область_печати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2024-05-23T09:44:50Z</cp:lastPrinted>
  <dcterms:created xsi:type="dcterms:W3CDTF">2021-04-27T05:14:32Z</dcterms:created>
  <dcterms:modified xsi:type="dcterms:W3CDTF">2024-05-23T09:44:56Z</dcterms:modified>
</cp:coreProperties>
</file>